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O:\State Accreditation\State Accreditation\2 KLEAP Manuals\"/>
    </mc:Choice>
  </mc:AlternateContent>
  <xr:revisionPtr revIDLastSave="0" documentId="13_ncr:1_{7DA8082A-B4AA-4338-9396-FA35CE3EE5C3}" xr6:coauthVersionLast="47" xr6:coauthVersionMax="47" xr10:uidLastSave="{00000000-0000-0000-0000-000000000000}"/>
  <bookViews>
    <workbookView xWindow="1470" yWindow="1460" windowWidth="32670" windowHeight="12920" xr2:uid="{6BB0BB7F-D78D-4A7F-9365-EEE7DA0F2F25}"/>
  </bookViews>
  <sheets>
    <sheet name="Crosswalk" sheetId="1" r:id="rId1"/>
    <sheet name="Titles" sheetId="4" r:id="rId2"/>
    <sheet name="Dashboard" sheetId="3" r:id="rId3"/>
    <sheet name="List" sheetId="2" state="hidden" r:id="rId4"/>
  </sheets>
  <definedNames>
    <definedName name="_xlnm._FilterDatabase" localSheetId="0" hidden="1">Crosswalk!$A$1:$L$637</definedName>
    <definedName name="_xlnm._FilterDatabase" localSheetId="1" hidden="1">Titles!$A$1:$H$179</definedName>
    <definedName name="_Hlk101769951" localSheetId="1">Titles!$B$124</definedName>
    <definedName name="_Hlk103144911" localSheetId="1">Titles!$B$17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258" i="1" l="1"/>
  <c r="Q6" i="3" l="1"/>
  <c r="Q5" i="3"/>
  <c r="Q4" i="3"/>
  <c r="R4" i="3"/>
  <c r="R5" i="3"/>
  <c r="R6" i="3"/>
  <c r="J127" i="1"/>
  <c r="G127" i="1"/>
  <c r="D127" i="1"/>
  <c r="B127" i="1"/>
  <c r="A127" i="1"/>
  <c r="J126" i="1"/>
  <c r="G126" i="1"/>
  <c r="D126" i="1"/>
  <c r="B126" i="1"/>
  <c r="A126" i="1"/>
  <c r="D333" i="1"/>
  <c r="D414" i="1"/>
  <c r="J637" i="1"/>
  <c r="J636" i="1"/>
  <c r="J634" i="1"/>
  <c r="J633" i="1"/>
  <c r="J631" i="1"/>
  <c r="J630" i="1"/>
  <c r="J628" i="1"/>
  <c r="J627" i="1"/>
  <c r="J625" i="1"/>
  <c r="J624" i="1"/>
  <c r="J622" i="1"/>
  <c r="J621" i="1"/>
  <c r="J619" i="1"/>
  <c r="J618" i="1"/>
  <c r="J616" i="1"/>
  <c r="J615" i="1"/>
  <c r="J613" i="1"/>
  <c r="J612" i="1"/>
  <c r="J610" i="1"/>
  <c r="J609" i="1"/>
  <c r="J607" i="1"/>
  <c r="J606" i="1"/>
  <c r="J604" i="1"/>
  <c r="J603" i="1"/>
  <c r="J601" i="1"/>
  <c r="J600" i="1"/>
  <c r="J598" i="1"/>
  <c r="J597" i="1"/>
  <c r="J595" i="1"/>
  <c r="J594" i="1"/>
  <c r="J592" i="1"/>
  <c r="J591" i="1"/>
  <c r="J589" i="1"/>
  <c r="J588" i="1"/>
  <c r="J586" i="1"/>
  <c r="J585" i="1"/>
  <c r="J583" i="1"/>
  <c r="J582" i="1"/>
  <c r="J580" i="1"/>
  <c r="J579" i="1"/>
  <c r="J577" i="1"/>
  <c r="J576" i="1"/>
  <c r="J574" i="1"/>
  <c r="J573" i="1"/>
  <c r="J571" i="1"/>
  <c r="J570" i="1"/>
  <c r="J568" i="1"/>
  <c r="J567" i="1"/>
  <c r="J565" i="1"/>
  <c r="J564" i="1"/>
  <c r="J562" i="1"/>
  <c r="J561" i="1"/>
  <c r="J559" i="1"/>
  <c r="J558" i="1"/>
  <c r="J556" i="1"/>
  <c r="J555" i="1"/>
  <c r="J553" i="1"/>
  <c r="J552" i="1"/>
  <c r="J550" i="1"/>
  <c r="J549" i="1"/>
  <c r="J547" i="1"/>
  <c r="J546" i="1"/>
  <c r="J544" i="1"/>
  <c r="J543" i="1"/>
  <c r="J541" i="1"/>
  <c r="J540" i="1"/>
  <c r="J538" i="1"/>
  <c r="J537" i="1"/>
  <c r="J535" i="1"/>
  <c r="J534" i="1"/>
  <c r="J532" i="1"/>
  <c r="J531" i="1"/>
  <c r="J529" i="1"/>
  <c r="J528" i="1"/>
  <c r="J526" i="1"/>
  <c r="J525" i="1"/>
  <c r="J523" i="1"/>
  <c r="J522" i="1"/>
  <c r="J520" i="1"/>
  <c r="J519" i="1"/>
  <c r="J517" i="1"/>
  <c r="J516" i="1"/>
  <c r="J514" i="1"/>
  <c r="J513" i="1"/>
  <c r="J511" i="1"/>
  <c r="J510" i="1"/>
  <c r="J508" i="1"/>
  <c r="J507" i="1"/>
  <c r="J505" i="1"/>
  <c r="J504" i="1"/>
  <c r="J502" i="1"/>
  <c r="J501" i="1"/>
  <c r="J499" i="1"/>
  <c r="J498" i="1"/>
  <c r="J496" i="1"/>
  <c r="J495" i="1"/>
  <c r="J493" i="1"/>
  <c r="J492" i="1"/>
  <c r="J490" i="1"/>
  <c r="J489" i="1"/>
  <c r="J487" i="1"/>
  <c r="J486" i="1"/>
  <c r="J484" i="1"/>
  <c r="J483" i="1"/>
  <c r="J481" i="1"/>
  <c r="J480" i="1"/>
  <c r="J478" i="1"/>
  <c r="J477" i="1"/>
  <c r="J475" i="1"/>
  <c r="J474" i="1"/>
  <c r="J472" i="1"/>
  <c r="J471" i="1"/>
  <c r="J469" i="1"/>
  <c r="J468" i="1"/>
  <c r="J466" i="1"/>
  <c r="J465" i="1"/>
  <c r="J463" i="1"/>
  <c r="J462" i="1"/>
  <c r="J460" i="1"/>
  <c r="J459" i="1"/>
  <c r="J457" i="1"/>
  <c r="J456" i="1"/>
  <c r="J454" i="1"/>
  <c r="J453" i="1"/>
  <c r="J451" i="1"/>
  <c r="J450" i="1"/>
  <c r="J448" i="1"/>
  <c r="J447" i="1"/>
  <c r="J445" i="1"/>
  <c r="J444" i="1"/>
  <c r="J442" i="1"/>
  <c r="J441" i="1"/>
  <c r="J439" i="1"/>
  <c r="J438" i="1"/>
  <c r="J436" i="1"/>
  <c r="J435" i="1"/>
  <c r="J433" i="1"/>
  <c r="J432" i="1"/>
  <c r="J430" i="1"/>
  <c r="J429" i="1"/>
  <c r="J427" i="1"/>
  <c r="J426" i="1"/>
  <c r="J424" i="1"/>
  <c r="J423" i="1"/>
  <c r="J421" i="1"/>
  <c r="J420" i="1"/>
  <c r="J418" i="1"/>
  <c r="J417" i="1"/>
  <c r="J415" i="1"/>
  <c r="J414" i="1"/>
  <c r="J412" i="1"/>
  <c r="J411" i="1"/>
  <c r="J409" i="1"/>
  <c r="J408" i="1"/>
  <c r="J406" i="1"/>
  <c r="J405" i="1"/>
  <c r="J403" i="1"/>
  <c r="J402" i="1"/>
  <c r="J400" i="1"/>
  <c r="J399" i="1"/>
  <c r="J397" i="1"/>
  <c r="J396" i="1"/>
  <c r="J394" i="1"/>
  <c r="J393" i="1"/>
  <c r="J391" i="1"/>
  <c r="J390" i="1"/>
  <c r="J388" i="1"/>
  <c r="J387" i="1"/>
  <c r="J385" i="1"/>
  <c r="J384" i="1"/>
  <c r="J382" i="1"/>
  <c r="J381" i="1"/>
  <c r="J379" i="1"/>
  <c r="J378" i="1"/>
  <c r="J376" i="1"/>
  <c r="J375" i="1"/>
  <c r="J373" i="1"/>
  <c r="J372" i="1"/>
  <c r="J370" i="1"/>
  <c r="J369" i="1"/>
  <c r="J367" i="1"/>
  <c r="J366" i="1"/>
  <c r="J364" i="1"/>
  <c r="J363" i="1"/>
  <c r="J361" i="1"/>
  <c r="J360" i="1"/>
  <c r="J358" i="1"/>
  <c r="J357" i="1"/>
  <c r="J355" i="1"/>
  <c r="J354" i="1"/>
  <c r="J352" i="1"/>
  <c r="J351" i="1"/>
  <c r="J349" i="1"/>
  <c r="J348" i="1"/>
  <c r="J346" i="1"/>
  <c r="J345" i="1"/>
  <c r="J343" i="1"/>
  <c r="J342" i="1"/>
  <c r="J340" i="1"/>
  <c r="J339" i="1"/>
  <c r="J337" i="1"/>
  <c r="J336" i="1"/>
  <c r="J334" i="1"/>
  <c r="J333" i="1"/>
  <c r="J330" i="1"/>
  <c r="G630" i="1"/>
  <c r="G637" i="1"/>
  <c r="G634" i="1"/>
  <c r="G633" i="1"/>
  <c r="G631" i="1"/>
  <c r="G628" i="1"/>
  <c r="G627" i="1"/>
  <c r="G625" i="1"/>
  <c r="G624" i="1"/>
  <c r="G622" i="1"/>
  <c r="G621" i="1"/>
  <c r="G619" i="1"/>
  <c r="G618" i="1"/>
  <c r="G616" i="1"/>
  <c r="G615" i="1"/>
  <c r="G613" i="1"/>
  <c r="G612" i="1"/>
  <c r="G610" i="1"/>
  <c r="G609" i="1"/>
  <c r="G607" i="1"/>
  <c r="G606" i="1"/>
  <c r="G604" i="1"/>
  <c r="G603" i="1"/>
  <c r="G601" i="1"/>
  <c r="G600" i="1"/>
  <c r="G598" i="1"/>
  <c r="G597" i="1"/>
  <c r="G595" i="1"/>
  <c r="G594" i="1"/>
  <c r="G592" i="1"/>
  <c r="G591" i="1"/>
  <c r="G589" i="1"/>
  <c r="G588" i="1"/>
  <c r="G586" i="1"/>
  <c r="G585" i="1"/>
  <c r="G583" i="1"/>
  <c r="G582" i="1"/>
  <c r="G580" i="1"/>
  <c r="G579" i="1"/>
  <c r="G577" i="1"/>
  <c r="G576" i="1"/>
  <c r="G574" i="1"/>
  <c r="G573" i="1"/>
  <c r="G571" i="1"/>
  <c r="G570" i="1"/>
  <c r="G568" i="1"/>
  <c r="G567" i="1"/>
  <c r="G565" i="1"/>
  <c r="G564" i="1"/>
  <c r="G562" i="1"/>
  <c r="G561" i="1"/>
  <c r="G559" i="1"/>
  <c r="G558" i="1"/>
  <c r="G556" i="1"/>
  <c r="G555" i="1"/>
  <c r="G553" i="1"/>
  <c r="G552" i="1"/>
  <c r="G550" i="1"/>
  <c r="G549" i="1"/>
  <c r="G547" i="1"/>
  <c r="G546" i="1"/>
  <c r="G544" i="1"/>
  <c r="G543" i="1"/>
  <c r="G541" i="1"/>
  <c r="G540" i="1"/>
  <c r="G538" i="1"/>
  <c r="G537" i="1"/>
  <c r="G535" i="1"/>
  <c r="G534" i="1"/>
  <c r="G532" i="1"/>
  <c r="G531" i="1"/>
  <c r="G529" i="1"/>
  <c r="G528" i="1"/>
  <c r="G526" i="1"/>
  <c r="G525" i="1"/>
  <c r="G523" i="1"/>
  <c r="G522" i="1"/>
  <c r="G520" i="1"/>
  <c r="G519" i="1"/>
  <c r="G517" i="1"/>
  <c r="G516" i="1"/>
  <c r="G514" i="1"/>
  <c r="G513" i="1"/>
  <c r="G511" i="1"/>
  <c r="G510" i="1"/>
  <c r="G508" i="1"/>
  <c r="G507" i="1"/>
  <c r="G505" i="1"/>
  <c r="G504" i="1"/>
  <c r="G502" i="1"/>
  <c r="G501" i="1"/>
  <c r="G499" i="1"/>
  <c r="G498" i="1"/>
  <c r="G496" i="1"/>
  <c r="G495" i="1"/>
  <c r="G493" i="1"/>
  <c r="G492" i="1"/>
  <c r="G490" i="1"/>
  <c r="G489" i="1"/>
  <c r="G487" i="1"/>
  <c r="G486" i="1"/>
  <c r="G484" i="1"/>
  <c r="G483" i="1"/>
  <c r="G481" i="1"/>
  <c r="G480" i="1"/>
  <c r="G478" i="1"/>
  <c r="G477" i="1"/>
  <c r="G475" i="1"/>
  <c r="G474" i="1"/>
  <c r="G472" i="1"/>
  <c r="G471" i="1"/>
  <c r="G469" i="1"/>
  <c r="G468" i="1"/>
  <c r="G466" i="1"/>
  <c r="G465" i="1"/>
  <c r="G463" i="1"/>
  <c r="G462" i="1"/>
  <c r="G460" i="1"/>
  <c r="G459" i="1"/>
  <c r="G457" i="1"/>
  <c r="G456" i="1"/>
  <c r="G454" i="1"/>
  <c r="G453" i="1"/>
  <c r="G451" i="1"/>
  <c r="G450" i="1"/>
  <c r="G448" i="1"/>
  <c r="G447" i="1"/>
  <c r="G445" i="1"/>
  <c r="G444" i="1"/>
  <c r="G442" i="1"/>
  <c r="G441" i="1"/>
  <c r="G439" i="1"/>
  <c r="G438" i="1"/>
  <c r="G436" i="1"/>
  <c r="G435" i="1"/>
  <c r="G433" i="1"/>
  <c r="G432" i="1"/>
  <c r="G430" i="1"/>
  <c r="G429" i="1"/>
  <c r="G427" i="1"/>
  <c r="G426" i="1"/>
  <c r="G424" i="1"/>
  <c r="G423" i="1"/>
  <c r="G421" i="1"/>
  <c r="G420" i="1"/>
  <c r="G418" i="1"/>
  <c r="G417" i="1"/>
  <c r="G415" i="1"/>
  <c r="G414" i="1"/>
  <c r="G412" i="1"/>
  <c r="G411" i="1"/>
  <c r="G409" i="1"/>
  <c r="G408" i="1"/>
  <c r="G406" i="1"/>
  <c r="G405" i="1"/>
  <c r="G403" i="1"/>
  <c r="G402" i="1"/>
  <c r="G400" i="1"/>
  <c r="G399" i="1"/>
  <c r="G397" i="1"/>
  <c r="G396" i="1"/>
  <c r="G394" i="1"/>
  <c r="G393" i="1"/>
  <c r="G391" i="1"/>
  <c r="G390" i="1"/>
  <c r="G388" i="1"/>
  <c r="G387" i="1"/>
  <c r="G385" i="1"/>
  <c r="G384" i="1"/>
  <c r="G382" i="1"/>
  <c r="G381" i="1"/>
  <c r="G379" i="1"/>
  <c r="G378" i="1"/>
  <c r="G376" i="1"/>
  <c r="G375" i="1"/>
  <c r="G373" i="1"/>
  <c r="G372" i="1"/>
  <c r="G370" i="1"/>
  <c r="G369" i="1"/>
  <c r="G367" i="1"/>
  <c r="G366" i="1"/>
  <c r="G364" i="1"/>
  <c r="G363" i="1"/>
  <c r="G361" i="1"/>
  <c r="G360" i="1"/>
  <c r="G358" i="1"/>
  <c r="G357" i="1"/>
  <c r="G355" i="1"/>
  <c r="G354" i="1"/>
  <c r="G352" i="1"/>
  <c r="G351" i="1"/>
  <c r="G349" i="1"/>
  <c r="G348" i="1"/>
  <c r="G346" i="1"/>
  <c r="G345" i="1"/>
  <c r="G343" i="1"/>
  <c r="G342" i="1"/>
  <c r="G340" i="1"/>
  <c r="G339" i="1"/>
  <c r="G337" i="1"/>
  <c r="G336" i="1"/>
  <c r="G334" i="1"/>
  <c r="G333" i="1"/>
  <c r="G331" i="1"/>
  <c r="G330" i="1"/>
  <c r="J327" i="1"/>
  <c r="G327" i="1"/>
  <c r="G324" i="1"/>
  <c r="J324" i="1"/>
  <c r="G321" i="1"/>
  <c r="J321" i="1"/>
  <c r="G318" i="1"/>
  <c r="J318" i="1"/>
  <c r="G315" i="1"/>
  <c r="J315" i="1"/>
  <c r="D637" i="1"/>
  <c r="B637" i="1"/>
  <c r="A637" i="1"/>
  <c r="D636" i="1"/>
  <c r="B636" i="1"/>
  <c r="A636" i="1"/>
  <c r="D634" i="1"/>
  <c r="B634" i="1"/>
  <c r="A634" i="1"/>
  <c r="D633" i="1"/>
  <c r="B633" i="1"/>
  <c r="A633" i="1"/>
  <c r="D631" i="1"/>
  <c r="B631" i="1"/>
  <c r="A631" i="1"/>
  <c r="D630" i="1"/>
  <c r="B630" i="1"/>
  <c r="A630" i="1"/>
  <c r="D628" i="1"/>
  <c r="B628" i="1"/>
  <c r="A628" i="1"/>
  <c r="D627" i="1"/>
  <c r="B627" i="1"/>
  <c r="A627" i="1"/>
  <c r="D625" i="1"/>
  <c r="B625" i="1"/>
  <c r="A625" i="1"/>
  <c r="D624" i="1"/>
  <c r="B624" i="1"/>
  <c r="A624" i="1"/>
  <c r="D622" i="1"/>
  <c r="B622" i="1"/>
  <c r="A622" i="1"/>
  <c r="D621" i="1"/>
  <c r="B621" i="1"/>
  <c r="A621" i="1"/>
  <c r="D619" i="1"/>
  <c r="B619" i="1"/>
  <c r="A619" i="1"/>
  <c r="D618" i="1"/>
  <c r="B618" i="1"/>
  <c r="A618" i="1"/>
  <c r="D616" i="1"/>
  <c r="B616" i="1"/>
  <c r="A616" i="1"/>
  <c r="D615" i="1"/>
  <c r="B615" i="1"/>
  <c r="A615" i="1"/>
  <c r="D613" i="1"/>
  <c r="B613" i="1"/>
  <c r="A613" i="1"/>
  <c r="D612" i="1"/>
  <c r="B612" i="1"/>
  <c r="A612" i="1"/>
  <c r="D610" i="1"/>
  <c r="B610" i="1"/>
  <c r="A610" i="1"/>
  <c r="D609" i="1"/>
  <c r="B609" i="1"/>
  <c r="A609" i="1"/>
  <c r="D607" i="1"/>
  <c r="B607" i="1"/>
  <c r="A607" i="1"/>
  <c r="D606" i="1"/>
  <c r="B606" i="1"/>
  <c r="A606" i="1"/>
  <c r="D604" i="1"/>
  <c r="B604" i="1"/>
  <c r="A604" i="1"/>
  <c r="D603" i="1"/>
  <c r="B603" i="1"/>
  <c r="A603" i="1"/>
  <c r="D601" i="1"/>
  <c r="B601" i="1"/>
  <c r="A601" i="1"/>
  <c r="D600" i="1"/>
  <c r="B600" i="1"/>
  <c r="A600" i="1"/>
  <c r="D598" i="1"/>
  <c r="B598" i="1"/>
  <c r="A598" i="1"/>
  <c r="D597" i="1"/>
  <c r="B597" i="1"/>
  <c r="A597" i="1"/>
  <c r="D595" i="1"/>
  <c r="B595" i="1"/>
  <c r="A595" i="1"/>
  <c r="D594" i="1"/>
  <c r="B594" i="1"/>
  <c r="A594" i="1"/>
  <c r="D592" i="1"/>
  <c r="B592" i="1"/>
  <c r="A592" i="1"/>
  <c r="D591" i="1"/>
  <c r="B591" i="1"/>
  <c r="A591" i="1"/>
  <c r="D589" i="1"/>
  <c r="B589" i="1"/>
  <c r="A589" i="1"/>
  <c r="D588" i="1"/>
  <c r="B588" i="1"/>
  <c r="A588" i="1"/>
  <c r="D586" i="1"/>
  <c r="B586" i="1"/>
  <c r="A586" i="1"/>
  <c r="D585" i="1"/>
  <c r="B585" i="1"/>
  <c r="A585" i="1"/>
  <c r="D583" i="1"/>
  <c r="B583" i="1"/>
  <c r="A583" i="1"/>
  <c r="D582" i="1"/>
  <c r="B582" i="1"/>
  <c r="A582" i="1"/>
  <c r="D580" i="1"/>
  <c r="B580" i="1"/>
  <c r="A580" i="1"/>
  <c r="D579" i="1"/>
  <c r="B579" i="1"/>
  <c r="A579" i="1"/>
  <c r="D577" i="1"/>
  <c r="B577" i="1"/>
  <c r="A577" i="1"/>
  <c r="D576" i="1"/>
  <c r="B576" i="1"/>
  <c r="A576" i="1"/>
  <c r="D574" i="1"/>
  <c r="B574" i="1"/>
  <c r="A574" i="1"/>
  <c r="D573" i="1"/>
  <c r="B573" i="1"/>
  <c r="A573" i="1"/>
  <c r="D571" i="1"/>
  <c r="B571" i="1"/>
  <c r="A571" i="1"/>
  <c r="D570" i="1"/>
  <c r="B570" i="1"/>
  <c r="A570" i="1"/>
  <c r="D568" i="1"/>
  <c r="B568" i="1"/>
  <c r="A568" i="1"/>
  <c r="D567" i="1"/>
  <c r="B567" i="1"/>
  <c r="A567" i="1"/>
  <c r="D565" i="1"/>
  <c r="B565" i="1"/>
  <c r="A565" i="1"/>
  <c r="D564" i="1"/>
  <c r="B564" i="1"/>
  <c r="A564" i="1"/>
  <c r="D562" i="1"/>
  <c r="B562" i="1"/>
  <c r="A562" i="1"/>
  <c r="D561" i="1"/>
  <c r="B561" i="1"/>
  <c r="A561" i="1"/>
  <c r="D559" i="1"/>
  <c r="B559" i="1"/>
  <c r="A559" i="1"/>
  <c r="D558" i="1"/>
  <c r="B558" i="1"/>
  <c r="A558" i="1"/>
  <c r="D556" i="1"/>
  <c r="B556" i="1"/>
  <c r="A556" i="1"/>
  <c r="D555" i="1"/>
  <c r="B555" i="1"/>
  <c r="A555" i="1"/>
  <c r="D553" i="1"/>
  <c r="B553" i="1"/>
  <c r="A553" i="1"/>
  <c r="D552" i="1"/>
  <c r="B552" i="1"/>
  <c r="A552" i="1"/>
  <c r="D550" i="1"/>
  <c r="B550" i="1"/>
  <c r="A550" i="1"/>
  <c r="D549" i="1"/>
  <c r="B549" i="1"/>
  <c r="A549" i="1"/>
  <c r="D547" i="1"/>
  <c r="B547" i="1"/>
  <c r="A547" i="1"/>
  <c r="D546" i="1"/>
  <c r="B546" i="1"/>
  <c r="A546" i="1"/>
  <c r="D544" i="1"/>
  <c r="B544" i="1"/>
  <c r="A544" i="1"/>
  <c r="D543" i="1"/>
  <c r="B543" i="1"/>
  <c r="A543" i="1"/>
  <c r="D541" i="1"/>
  <c r="B541" i="1"/>
  <c r="A541" i="1"/>
  <c r="D540" i="1"/>
  <c r="B540" i="1"/>
  <c r="A540" i="1"/>
  <c r="D538" i="1"/>
  <c r="B538" i="1"/>
  <c r="A538" i="1"/>
  <c r="D537" i="1"/>
  <c r="B537" i="1"/>
  <c r="A537" i="1"/>
  <c r="D535" i="1"/>
  <c r="B535" i="1"/>
  <c r="A535" i="1"/>
  <c r="D534" i="1"/>
  <c r="B534" i="1"/>
  <c r="A534" i="1"/>
  <c r="D532" i="1"/>
  <c r="B532" i="1"/>
  <c r="A532" i="1"/>
  <c r="D531" i="1"/>
  <c r="B531" i="1"/>
  <c r="A531" i="1"/>
  <c r="D529" i="1"/>
  <c r="B529" i="1"/>
  <c r="A529" i="1"/>
  <c r="D528" i="1"/>
  <c r="B528" i="1"/>
  <c r="A528" i="1"/>
  <c r="D526" i="1"/>
  <c r="B526" i="1"/>
  <c r="A526" i="1"/>
  <c r="D525" i="1"/>
  <c r="B525" i="1"/>
  <c r="A525" i="1"/>
  <c r="D523" i="1"/>
  <c r="B523" i="1"/>
  <c r="A523" i="1"/>
  <c r="D522" i="1"/>
  <c r="B522" i="1"/>
  <c r="A522" i="1"/>
  <c r="D520" i="1"/>
  <c r="B520" i="1"/>
  <c r="A520" i="1"/>
  <c r="D519" i="1"/>
  <c r="B519" i="1"/>
  <c r="A519" i="1"/>
  <c r="D517" i="1"/>
  <c r="B517" i="1"/>
  <c r="A517" i="1"/>
  <c r="D516" i="1"/>
  <c r="B516" i="1"/>
  <c r="A516" i="1"/>
  <c r="D514" i="1"/>
  <c r="B514" i="1"/>
  <c r="A514" i="1"/>
  <c r="D513" i="1"/>
  <c r="B513" i="1"/>
  <c r="A513" i="1"/>
  <c r="D511" i="1"/>
  <c r="B511" i="1"/>
  <c r="A511" i="1"/>
  <c r="D510" i="1"/>
  <c r="B510" i="1"/>
  <c r="A510" i="1"/>
  <c r="D508" i="1"/>
  <c r="B508" i="1"/>
  <c r="A508" i="1"/>
  <c r="D507" i="1"/>
  <c r="B507" i="1"/>
  <c r="A507" i="1"/>
  <c r="D505" i="1"/>
  <c r="B505" i="1"/>
  <c r="A505" i="1"/>
  <c r="D504" i="1"/>
  <c r="B504" i="1"/>
  <c r="A504" i="1"/>
  <c r="D502" i="1"/>
  <c r="B502" i="1"/>
  <c r="A502" i="1"/>
  <c r="D501" i="1"/>
  <c r="B501" i="1"/>
  <c r="A501" i="1"/>
  <c r="D499" i="1"/>
  <c r="B499" i="1"/>
  <c r="A499" i="1"/>
  <c r="D498" i="1"/>
  <c r="B498" i="1"/>
  <c r="A498" i="1"/>
  <c r="D496" i="1"/>
  <c r="B496" i="1"/>
  <c r="A496" i="1"/>
  <c r="D495" i="1"/>
  <c r="B495" i="1"/>
  <c r="A495" i="1"/>
  <c r="D493" i="1"/>
  <c r="B493" i="1"/>
  <c r="A493" i="1"/>
  <c r="D492" i="1"/>
  <c r="B492" i="1"/>
  <c r="A492" i="1"/>
  <c r="D490" i="1"/>
  <c r="B490" i="1"/>
  <c r="A490" i="1"/>
  <c r="D489" i="1"/>
  <c r="B489" i="1"/>
  <c r="A489" i="1"/>
  <c r="D487" i="1"/>
  <c r="B487" i="1"/>
  <c r="A487" i="1"/>
  <c r="D486" i="1"/>
  <c r="B486" i="1"/>
  <c r="A486" i="1"/>
  <c r="D484" i="1"/>
  <c r="B484" i="1"/>
  <c r="A484" i="1"/>
  <c r="D483" i="1"/>
  <c r="B483" i="1"/>
  <c r="A483" i="1"/>
  <c r="D481" i="1"/>
  <c r="B481" i="1"/>
  <c r="A481" i="1"/>
  <c r="D480" i="1"/>
  <c r="B480" i="1"/>
  <c r="A480" i="1"/>
  <c r="D478" i="1"/>
  <c r="B478" i="1"/>
  <c r="A478" i="1"/>
  <c r="D477" i="1"/>
  <c r="B477" i="1"/>
  <c r="A477" i="1"/>
  <c r="D475" i="1"/>
  <c r="B475" i="1"/>
  <c r="A475" i="1"/>
  <c r="D474" i="1"/>
  <c r="B474" i="1"/>
  <c r="A474" i="1"/>
  <c r="D472" i="1"/>
  <c r="B472" i="1"/>
  <c r="A472" i="1"/>
  <c r="D471" i="1"/>
  <c r="B471" i="1"/>
  <c r="A471" i="1"/>
  <c r="D469" i="1"/>
  <c r="B469" i="1"/>
  <c r="A469" i="1"/>
  <c r="D468" i="1"/>
  <c r="B468" i="1"/>
  <c r="A468" i="1"/>
  <c r="D466" i="1"/>
  <c r="B466" i="1"/>
  <c r="A466" i="1"/>
  <c r="D465" i="1"/>
  <c r="B465" i="1"/>
  <c r="A465" i="1"/>
  <c r="D463" i="1"/>
  <c r="B463" i="1"/>
  <c r="A463" i="1"/>
  <c r="D462" i="1"/>
  <c r="B462" i="1"/>
  <c r="A462" i="1"/>
  <c r="D460" i="1"/>
  <c r="B460" i="1"/>
  <c r="A460" i="1"/>
  <c r="D459" i="1"/>
  <c r="B459" i="1"/>
  <c r="A459" i="1"/>
  <c r="D457" i="1"/>
  <c r="B457" i="1"/>
  <c r="A457" i="1"/>
  <c r="D456" i="1"/>
  <c r="B456" i="1"/>
  <c r="A456" i="1"/>
  <c r="D454" i="1"/>
  <c r="B454" i="1"/>
  <c r="A454" i="1"/>
  <c r="D453" i="1"/>
  <c r="B453" i="1"/>
  <c r="A453" i="1"/>
  <c r="D451" i="1"/>
  <c r="B451" i="1"/>
  <c r="A451" i="1"/>
  <c r="D450" i="1"/>
  <c r="B450" i="1"/>
  <c r="A450" i="1"/>
  <c r="D448" i="1"/>
  <c r="B448" i="1"/>
  <c r="A448" i="1"/>
  <c r="D447" i="1"/>
  <c r="B447" i="1"/>
  <c r="A447" i="1"/>
  <c r="D445" i="1"/>
  <c r="B445" i="1"/>
  <c r="A445" i="1"/>
  <c r="D444" i="1"/>
  <c r="B444" i="1"/>
  <c r="A444" i="1"/>
  <c r="D442" i="1"/>
  <c r="B442" i="1"/>
  <c r="A442" i="1"/>
  <c r="D441" i="1"/>
  <c r="B441" i="1"/>
  <c r="A441" i="1"/>
  <c r="D439" i="1"/>
  <c r="B439" i="1"/>
  <c r="A439" i="1"/>
  <c r="D438" i="1"/>
  <c r="B438" i="1"/>
  <c r="A438" i="1"/>
  <c r="D436" i="1"/>
  <c r="B436" i="1"/>
  <c r="A436" i="1"/>
  <c r="D435" i="1"/>
  <c r="B435" i="1"/>
  <c r="A435" i="1"/>
  <c r="D433" i="1"/>
  <c r="B433" i="1"/>
  <c r="A433" i="1"/>
  <c r="D432" i="1"/>
  <c r="B432" i="1"/>
  <c r="A432" i="1"/>
  <c r="D430" i="1"/>
  <c r="B430" i="1"/>
  <c r="A430" i="1"/>
  <c r="D429" i="1"/>
  <c r="B429" i="1"/>
  <c r="A429" i="1"/>
  <c r="D427" i="1"/>
  <c r="B427" i="1"/>
  <c r="A427" i="1"/>
  <c r="D426" i="1"/>
  <c r="B426" i="1"/>
  <c r="A426" i="1"/>
  <c r="D424" i="1"/>
  <c r="B424" i="1"/>
  <c r="A424" i="1"/>
  <c r="D423" i="1"/>
  <c r="B423" i="1"/>
  <c r="A423" i="1"/>
  <c r="D421" i="1"/>
  <c r="B421" i="1"/>
  <c r="A421" i="1"/>
  <c r="D420" i="1"/>
  <c r="B420" i="1"/>
  <c r="A420" i="1"/>
  <c r="D418" i="1"/>
  <c r="B418" i="1"/>
  <c r="A418" i="1"/>
  <c r="D417" i="1"/>
  <c r="B417" i="1"/>
  <c r="A417" i="1"/>
  <c r="D415" i="1"/>
  <c r="B415" i="1"/>
  <c r="A415" i="1"/>
  <c r="B414" i="1"/>
  <c r="A414" i="1"/>
  <c r="D412" i="1"/>
  <c r="B412" i="1"/>
  <c r="A412" i="1"/>
  <c r="D411" i="1"/>
  <c r="B411" i="1"/>
  <c r="A411" i="1"/>
  <c r="D409" i="1"/>
  <c r="B409" i="1"/>
  <c r="A409" i="1"/>
  <c r="D408" i="1"/>
  <c r="B408" i="1"/>
  <c r="A408" i="1"/>
  <c r="D406" i="1"/>
  <c r="B406" i="1"/>
  <c r="A406" i="1"/>
  <c r="D405" i="1"/>
  <c r="B405" i="1"/>
  <c r="A405" i="1"/>
  <c r="D403" i="1"/>
  <c r="B403" i="1"/>
  <c r="A403" i="1"/>
  <c r="D402" i="1"/>
  <c r="B402" i="1"/>
  <c r="A402" i="1"/>
  <c r="D400" i="1"/>
  <c r="B400" i="1"/>
  <c r="A400" i="1"/>
  <c r="D399" i="1"/>
  <c r="B399" i="1"/>
  <c r="A399" i="1"/>
  <c r="D397" i="1"/>
  <c r="B397" i="1"/>
  <c r="A397" i="1"/>
  <c r="D396" i="1"/>
  <c r="B396" i="1"/>
  <c r="A396" i="1"/>
  <c r="D394" i="1"/>
  <c r="B394" i="1"/>
  <c r="A394" i="1"/>
  <c r="D393" i="1"/>
  <c r="B393" i="1"/>
  <c r="A393" i="1"/>
  <c r="D391" i="1"/>
  <c r="B391" i="1"/>
  <c r="A391" i="1"/>
  <c r="D390" i="1"/>
  <c r="B390" i="1"/>
  <c r="A390" i="1"/>
  <c r="D388" i="1"/>
  <c r="B388" i="1"/>
  <c r="A388" i="1"/>
  <c r="D387" i="1"/>
  <c r="B387" i="1"/>
  <c r="A387" i="1"/>
  <c r="D385" i="1"/>
  <c r="B385" i="1"/>
  <c r="A385" i="1"/>
  <c r="D384" i="1"/>
  <c r="B384" i="1"/>
  <c r="A384" i="1"/>
  <c r="D382" i="1"/>
  <c r="B382" i="1"/>
  <c r="A382" i="1"/>
  <c r="D381" i="1"/>
  <c r="B381" i="1"/>
  <c r="A381" i="1"/>
  <c r="D379" i="1"/>
  <c r="B379" i="1"/>
  <c r="A379" i="1"/>
  <c r="D378" i="1"/>
  <c r="B378" i="1"/>
  <c r="A378" i="1"/>
  <c r="D376" i="1"/>
  <c r="B376" i="1"/>
  <c r="A376" i="1"/>
  <c r="D375" i="1"/>
  <c r="B375" i="1"/>
  <c r="A375" i="1"/>
  <c r="D373" i="1"/>
  <c r="B373" i="1"/>
  <c r="A373" i="1"/>
  <c r="D372" i="1"/>
  <c r="B372" i="1"/>
  <c r="A372" i="1"/>
  <c r="D370" i="1"/>
  <c r="B370" i="1"/>
  <c r="A370" i="1"/>
  <c r="D369" i="1"/>
  <c r="B369" i="1"/>
  <c r="A369" i="1"/>
  <c r="D367" i="1"/>
  <c r="B367" i="1"/>
  <c r="A367" i="1"/>
  <c r="D366" i="1"/>
  <c r="B366" i="1"/>
  <c r="A366" i="1"/>
  <c r="D364" i="1"/>
  <c r="B364" i="1"/>
  <c r="A364" i="1"/>
  <c r="D363" i="1"/>
  <c r="B363" i="1"/>
  <c r="A363" i="1"/>
  <c r="D361" i="1"/>
  <c r="B361" i="1"/>
  <c r="A361" i="1"/>
  <c r="D360" i="1"/>
  <c r="B360" i="1"/>
  <c r="A360" i="1"/>
  <c r="D358" i="1"/>
  <c r="B358" i="1"/>
  <c r="A358" i="1"/>
  <c r="D357" i="1"/>
  <c r="B357" i="1"/>
  <c r="A357" i="1"/>
  <c r="D355" i="1"/>
  <c r="B355" i="1"/>
  <c r="A355" i="1"/>
  <c r="D354" i="1"/>
  <c r="B354" i="1"/>
  <c r="A354" i="1"/>
  <c r="D352" i="1"/>
  <c r="B352" i="1"/>
  <c r="A352" i="1"/>
  <c r="D351" i="1"/>
  <c r="B351" i="1"/>
  <c r="A351" i="1"/>
  <c r="D349" i="1"/>
  <c r="B349" i="1"/>
  <c r="A349" i="1"/>
  <c r="D348" i="1"/>
  <c r="B348" i="1"/>
  <c r="A348" i="1"/>
  <c r="D346" i="1"/>
  <c r="B346" i="1"/>
  <c r="A346" i="1"/>
  <c r="D345" i="1"/>
  <c r="B345" i="1"/>
  <c r="A345" i="1"/>
  <c r="D343" i="1"/>
  <c r="B343" i="1"/>
  <c r="A343" i="1"/>
  <c r="D342" i="1"/>
  <c r="B342" i="1"/>
  <c r="A342" i="1"/>
  <c r="D340" i="1"/>
  <c r="B340" i="1"/>
  <c r="A340" i="1"/>
  <c r="D339" i="1"/>
  <c r="B339" i="1"/>
  <c r="A339" i="1"/>
  <c r="D337" i="1"/>
  <c r="B337" i="1"/>
  <c r="A337" i="1"/>
  <c r="D336" i="1"/>
  <c r="B336" i="1"/>
  <c r="A336" i="1"/>
  <c r="D334" i="1"/>
  <c r="B334" i="1"/>
  <c r="A334" i="1"/>
  <c r="B333" i="1"/>
  <c r="A333" i="1"/>
  <c r="J331" i="1"/>
  <c r="D331" i="1"/>
  <c r="B331" i="1"/>
  <c r="A331" i="1"/>
  <c r="D330" i="1"/>
  <c r="B330" i="1"/>
  <c r="A330" i="1"/>
  <c r="J328" i="1"/>
  <c r="G328" i="1"/>
  <c r="D328" i="1"/>
  <c r="B328" i="1"/>
  <c r="A328" i="1"/>
  <c r="D327" i="1"/>
  <c r="B327" i="1"/>
  <c r="A327" i="1"/>
  <c r="J325" i="1"/>
  <c r="G325" i="1"/>
  <c r="D325" i="1"/>
  <c r="B325" i="1"/>
  <c r="A325" i="1"/>
  <c r="D324" i="1"/>
  <c r="B324" i="1"/>
  <c r="A324" i="1"/>
  <c r="J322" i="1"/>
  <c r="G322" i="1"/>
  <c r="D322" i="1"/>
  <c r="B322" i="1"/>
  <c r="A322" i="1"/>
  <c r="D321" i="1"/>
  <c r="B321" i="1"/>
  <c r="A321" i="1"/>
  <c r="J319" i="1"/>
  <c r="G319" i="1"/>
  <c r="D319" i="1"/>
  <c r="B319" i="1"/>
  <c r="A319" i="1"/>
  <c r="D318" i="1"/>
  <c r="B318" i="1"/>
  <c r="A318" i="1"/>
  <c r="J316" i="1"/>
  <c r="G316" i="1"/>
  <c r="D316" i="1"/>
  <c r="B316" i="1"/>
  <c r="A316" i="1"/>
  <c r="D315" i="1"/>
  <c r="B315" i="1"/>
  <c r="A315" i="1"/>
  <c r="G313" i="1"/>
  <c r="G312" i="1"/>
  <c r="J313" i="1"/>
  <c r="J312" i="1"/>
  <c r="D313" i="1"/>
  <c r="D312" i="1"/>
  <c r="B313" i="1"/>
  <c r="A313" i="1"/>
  <c r="B312" i="1"/>
  <c r="A312" i="1"/>
  <c r="G310" i="1"/>
  <c r="G309" i="1"/>
  <c r="J310" i="1"/>
  <c r="J309" i="1"/>
  <c r="D310" i="1"/>
  <c r="D309" i="1"/>
  <c r="B310" i="1"/>
  <c r="A310" i="1"/>
  <c r="B309" i="1"/>
  <c r="A309" i="1"/>
  <c r="G307" i="1"/>
  <c r="G306" i="1"/>
  <c r="J307" i="1"/>
  <c r="J306" i="1"/>
  <c r="D307" i="1"/>
  <c r="D306" i="1"/>
  <c r="B307" i="1"/>
  <c r="A307" i="1"/>
  <c r="B306" i="1"/>
  <c r="A306" i="1"/>
  <c r="G304" i="1"/>
  <c r="G303" i="1"/>
  <c r="J304" i="1"/>
  <c r="J303" i="1"/>
  <c r="D304" i="1"/>
  <c r="D303" i="1"/>
  <c r="B304" i="1"/>
  <c r="A304" i="1"/>
  <c r="B303" i="1"/>
  <c r="A303" i="1"/>
  <c r="D301" i="1"/>
  <c r="D300" i="1"/>
  <c r="G301" i="1"/>
  <c r="G300" i="1"/>
  <c r="J301" i="1"/>
  <c r="J300" i="1"/>
  <c r="B301" i="1"/>
  <c r="A301" i="1"/>
  <c r="B300" i="1"/>
  <c r="A300" i="1"/>
  <c r="G298" i="1"/>
  <c r="G297" i="1"/>
  <c r="J298" i="1"/>
  <c r="J297" i="1"/>
  <c r="D298" i="1"/>
  <c r="D297" i="1"/>
  <c r="B298" i="1"/>
  <c r="A298" i="1"/>
  <c r="B297" i="1"/>
  <c r="A297" i="1"/>
  <c r="D295" i="1"/>
  <c r="D294" i="1"/>
  <c r="G295" i="1"/>
  <c r="G294" i="1"/>
  <c r="J295" i="1"/>
  <c r="J294" i="1"/>
  <c r="B295" i="1"/>
  <c r="A295" i="1"/>
  <c r="B294" i="1"/>
  <c r="A294" i="1"/>
  <c r="G292" i="1"/>
  <c r="G291" i="1"/>
  <c r="J292" i="1"/>
  <c r="J291" i="1"/>
  <c r="D292" i="1"/>
  <c r="D291" i="1"/>
  <c r="B292" i="1"/>
  <c r="A292" i="1"/>
  <c r="B291" i="1"/>
  <c r="A291" i="1"/>
  <c r="D289" i="1"/>
  <c r="D288" i="1"/>
  <c r="G289" i="1"/>
  <c r="G288" i="1"/>
  <c r="J289" i="1"/>
  <c r="J288" i="1"/>
  <c r="B289" i="1"/>
  <c r="A289" i="1"/>
  <c r="B288" i="1"/>
  <c r="A288" i="1"/>
  <c r="J286" i="1"/>
  <c r="J285" i="1"/>
  <c r="G286" i="1"/>
  <c r="G285" i="1"/>
  <c r="D286" i="1"/>
  <c r="D285" i="1"/>
  <c r="B286" i="1"/>
  <c r="A286" i="1"/>
  <c r="B285" i="1"/>
  <c r="A285" i="1"/>
  <c r="G283" i="1"/>
  <c r="G282" i="1"/>
  <c r="J283" i="1"/>
  <c r="J282" i="1"/>
  <c r="D283" i="1"/>
  <c r="D282" i="1"/>
  <c r="B283" i="1"/>
  <c r="A283" i="1"/>
  <c r="B282" i="1"/>
  <c r="A282" i="1"/>
  <c r="D280" i="1"/>
  <c r="D279" i="1"/>
  <c r="G280" i="1"/>
  <c r="G279" i="1"/>
  <c r="J280" i="1"/>
  <c r="J279" i="1"/>
  <c r="B280" i="1"/>
  <c r="A280" i="1"/>
  <c r="B279" i="1"/>
  <c r="A279" i="1"/>
  <c r="D277" i="1"/>
  <c r="D276" i="1"/>
  <c r="G277" i="1"/>
  <c r="G276" i="1"/>
  <c r="J277" i="1"/>
  <c r="J276" i="1"/>
  <c r="B277" i="1"/>
  <c r="A277" i="1"/>
  <c r="B276" i="1"/>
  <c r="A276" i="1"/>
  <c r="J274" i="1"/>
  <c r="J273" i="1"/>
  <c r="G274" i="1"/>
  <c r="G273" i="1"/>
  <c r="D274" i="1"/>
  <c r="D273" i="1"/>
  <c r="B274" i="1"/>
  <c r="A274" i="1"/>
  <c r="B273" i="1"/>
  <c r="A273" i="1"/>
  <c r="G271" i="1"/>
  <c r="G270" i="1"/>
  <c r="J271" i="1"/>
  <c r="J270" i="1"/>
  <c r="D271" i="1"/>
  <c r="D270" i="1"/>
  <c r="B271" i="1"/>
  <c r="A271" i="1"/>
  <c r="B270" i="1"/>
  <c r="A270" i="1"/>
  <c r="G268" i="1"/>
  <c r="G267" i="1"/>
  <c r="J268" i="1"/>
  <c r="J267" i="1"/>
  <c r="D268" i="1"/>
  <c r="D267" i="1"/>
  <c r="B268" i="1"/>
  <c r="A268" i="1"/>
  <c r="B267" i="1"/>
  <c r="A267" i="1"/>
  <c r="G265" i="1"/>
  <c r="G264" i="1"/>
  <c r="J265" i="1"/>
  <c r="J264" i="1"/>
  <c r="D265" i="1"/>
  <c r="D264" i="1"/>
  <c r="B265" i="1"/>
  <c r="A265" i="1"/>
  <c r="B264" i="1"/>
  <c r="A264" i="1"/>
  <c r="D262" i="1"/>
  <c r="D261" i="1"/>
  <c r="G262" i="1"/>
  <c r="G261" i="1"/>
  <c r="J262" i="1"/>
  <c r="J261" i="1"/>
  <c r="B262" i="1"/>
  <c r="A262" i="1"/>
  <c r="B261" i="1"/>
  <c r="A261" i="1"/>
  <c r="J259" i="1"/>
  <c r="J258" i="1"/>
  <c r="G259" i="1"/>
  <c r="G258" i="1"/>
  <c r="D259" i="1"/>
  <c r="D258" i="1"/>
  <c r="B259" i="1"/>
  <c r="A259" i="1"/>
  <c r="B258" i="1"/>
  <c r="A258" i="1"/>
  <c r="G256" i="1"/>
  <c r="G255" i="1"/>
  <c r="J256" i="1"/>
  <c r="J255" i="1"/>
  <c r="D256" i="1"/>
  <c r="D255" i="1"/>
  <c r="B256" i="1"/>
  <c r="A256" i="1"/>
  <c r="B255" i="1"/>
  <c r="A255" i="1"/>
  <c r="D253" i="1"/>
  <c r="D252" i="1"/>
  <c r="G253" i="1"/>
  <c r="G252" i="1"/>
  <c r="J253" i="1"/>
  <c r="J252" i="1"/>
  <c r="B253" i="1"/>
  <c r="A253" i="1"/>
  <c r="B252" i="1"/>
  <c r="A252" i="1"/>
  <c r="G250" i="1"/>
  <c r="G249" i="1"/>
  <c r="J250" i="1"/>
  <c r="J249" i="1"/>
  <c r="D250" i="1"/>
  <c r="D249" i="1"/>
  <c r="B250" i="1"/>
  <c r="A250" i="1"/>
  <c r="B249" i="1"/>
  <c r="A249" i="1"/>
  <c r="J247" i="1"/>
  <c r="J246" i="1"/>
  <c r="G247" i="1"/>
  <c r="D247" i="1"/>
  <c r="D246" i="1"/>
  <c r="B247" i="1"/>
  <c r="A247" i="1"/>
  <c r="B246" i="1"/>
  <c r="A246" i="1"/>
  <c r="G244" i="1"/>
  <c r="G243" i="1"/>
  <c r="J244" i="1"/>
  <c r="J243" i="1"/>
  <c r="D244" i="1"/>
  <c r="D243" i="1"/>
  <c r="B244" i="1"/>
  <c r="A244" i="1"/>
  <c r="B243" i="1"/>
  <c r="A243" i="1"/>
  <c r="G241" i="1"/>
  <c r="G240" i="1"/>
  <c r="J241" i="1"/>
  <c r="J240" i="1"/>
  <c r="D241" i="1"/>
  <c r="D240" i="1"/>
  <c r="B241" i="1"/>
  <c r="A241" i="1"/>
  <c r="B240" i="1"/>
  <c r="A240" i="1"/>
  <c r="G238" i="1"/>
  <c r="G237" i="1"/>
  <c r="J238" i="1"/>
  <c r="J237" i="1"/>
  <c r="D238" i="1"/>
  <c r="D237" i="1"/>
  <c r="B238" i="1"/>
  <c r="A238" i="1"/>
  <c r="B237" i="1"/>
  <c r="A237" i="1"/>
  <c r="D235" i="1"/>
  <c r="D234" i="1"/>
  <c r="G235" i="1"/>
  <c r="G234" i="1"/>
  <c r="J235" i="1"/>
  <c r="J234" i="1"/>
  <c r="B235" i="1"/>
  <c r="A235" i="1"/>
  <c r="B234" i="1"/>
  <c r="A234" i="1"/>
  <c r="J190" i="1"/>
  <c r="J193" i="1"/>
  <c r="J196" i="1"/>
  <c r="J199" i="1"/>
  <c r="J202" i="1"/>
  <c r="J205" i="1"/>
  <c r="J208" i="1"/>
  <c r="J211" i="1"/>
  <c r="J214" i="1"/>
  <c r="J217" i="1"/>
  <c r="J220" i="1"/>
  <c r="J223" i="1"/>
  <c r="J226" i="1"/>
  <c r="J229" i="1"/>
  <c r="J232" i="1"/>
  <c r="G232" i="1"/>
  <c r="G229" i="1"/>
  <c r="G226" i="1"/>
  <c r="G223" i="1"/>
  <c r="G220" i="1"/>
  <c r="G217" i="1"/>
  <c r="G214" i="1"/>
  <c r="G211" i="1"/>
  <c r="G208" i="1"/>
  <c r="G205" i="1"/>
  <c r="G202" i="1"/>
  <c r="G199" i="1"/>
  <c r="G196" i="1"/>
  <c r="G193" i="1"/>
  <c r="G82" i="1"/>
  <c r="G79" i="1"/>
  <c r="G76" i="1"/>
  <c r="G73" i="1"/>
  <c r="G70" i="1"/>
  <c r="G67" i="1"/>
  <c r="G64" i="1"/>
  <c r="G61" i="1"/>
  <c r="G58" i="1"/>
  <c r="G55" i="1"/>
  <c r="G52" i="1"/>
  <c r="G49" i="1"/>
  <c r="G46" i="1"/>
  <c r="G43" i="1"/>
  <c r="G40" i="1"/>
  <c r="G37" i="1"/>
  <c r="G34" i="1"/>
  <c r="G31" i="1"/>
  <c r="G28" i="1"/>
  <c r="G25" i="1"/>
  <c r="G22" i="1"/>
  <c r="G19" i="1"/>
  <c r="G16" i="1"/>
  <c r="G13" i="1"/>
  <c r="G10" i="1"/>
  <c r="G7" i="1"/>
  <c r="G231" i="1"/>
  <c r="J231" i="1"/>
  <c r="D232" i="1"/>
  <c r="D231" i="1"/>
  <c r="B232" i="1"/>
  <c r="A232" i="1"/>
  <c r="B231" i="1"/>
  <c r="A231" i="1"/>
  <c r="G228" i="1"/>
  <c r="J228" i="1"/>
  <c r="D229" i="1"/>
  <c r="D228" i="1"/>
  <c r="B229" i="1"/>
  <c r="A229" i="1"/>
  <c r="B228" i="1"/>
  <c r="A228" i="1"/>
  <c r="G225" i="1"/>
  <c r="J225" i="1"/>
  <c r="D226" i="1"/>
  <c r="D225" i="1"/>
  <c r="B226" i="1"/>
  <c r="A226" i="1"/>
  <c r="B225" i="1"/>
  <c r="A225" i="1"/>
  <c r="J222" i="1"/>
  <c r="G222" i="1"/>
  <c r="D223" i="1"/>
  <c r="D222" i="1"/>
  <c r="B223" i="1"/>
  <c r="A223" i="1"/>
  <c r="B222" i="1"/>
  <c r="A222" i="1"/>
  <c r="J219" i="1"/>
  <c r="G219" i="1"/>
  <c r="D220" i="1"/>
  <c r="D219" i="1"/>
  <c r="B220" i="1"/>
  <c r="A220" i="1"/>
  <c r="B219" i="1"/>
  <c r="A219" i="1"/>
  <c r="G216" i="1"/>
  <c r="J216" i="1"/>
  <c r="D217" i="1"/>
  <c r="D216" i="1"/>
  <c r="B217" i="1"/>
  <c r="A217" i="1"/>
  <c r="B216" i="1"/>
  <c r="A216" i="1"/>
  <c r="G213" i="1"/>
  <c r="D214" i="1"/>
  <c r="D213" i="1"/>
  <c r="J213" i="1"/>
  <c r="B214" i="1"/>
  <c r="A214" i="1"/>
  <c r="B213" i="1"/>
  <c r="A213" i="1"/>
  <c r="G210" i="1"/>
  <c r="J210" i="1"/>
  <c r="D211" i="1"/>
  <c r="D210" i="1"/>
  <c r="B211" i="1"/>
  <c r="A211" i="1"/>
  <c r="B210" i="1"/>
  <c r="A210" i="1"/>
  <c r="D208" i="1"/>
  <c r="D207" i="1"/>
  <c r="G207" i="1"/>
  <c r="J207" i="1"/>
  <c r="B208" i="1"/>
  <c r="A208" i="1"/>
  <c r="B207" i="1"/>
  <c r="A207" i="1"/>
  <c r="D205" i="1"/>
  <c r="D204" i="1"/>
  <c r="G204" i="1"/>
  <c r="J204" i="1"/>
  <c r="B205" i="1"/>
  <c r="A205" i="1"/>
  <c r="B204" i="1"/>
  <c r="A204" i="1"/>
  <c r="D202" i="1"/>
  <c r="D201" i="1"/>
  <c r="G201" i="1"/>
  <c r="J201" i="1"/>
  <c r="B202" i="1"/>
  <c r="A202" i="1"/>
  <c r="B201" i="1"/>
  <c r="A201" i="1"/>
  <c r="G198" i="1"/>
  <c r="J198" i="1"/>
  <c r="D199" i="1"/>
  <c r="D198" i="1"/>
  <c r="B199" i="1"/>
  <c r="A199" i="1"/>
  <c r="B198" i="1"/>
  <c r="A198" i="1"/>
  <c r="D196" i="1"/>
  <c r="D195" i="1"/>
  <c r="G195" i="1"/>
  <c r="J195" i="1"/>
  <c r="B196" i="1"/>
  <c r="A196" i="1"/>
  <c r="B195" i="1"/>
  <c r="A195" i="1"/>
  <c r="G192" i="1"/>
  <c r="J192" i="1"/>
  <c r="D193" i="1"/>
  <c r="D192" i="1"/>
  <c r="B193" i="1"/>
  <c r="A193" i="1"/>
  <c r="B192" i="1"/>
  <c r="A192" i="1"/>
  <c r="D190" i="1"/>
  <c r="D189" i="1"/>
  <c r="G190" i="1"/>
  <c r="G189" i="1"/>
  <c r="J189" i="1"/>
  <c r="B190" i="1"/>
  <c r="A190" i="1"/>
  <c r="B189" i="1"/>
  <c r="A189" i="1"/>
  <c r="G187" i="1"/>
  <c r="G186" i="1"/>
  <c r="J187" i="1"/>
  <c r="J186" i="1"/>
  <c r="D187" i="1"/>
  <c r="D186" i="1"/>
  <c r="B187" i="1"/>
  <c r="A187" i="1"/>
  <c r="B186" i="1"/>
  <c r="A186" i="1"/>
  <c r="J184" i="1"/>
  <c r="J183" i="1"/>
  <c r="G184" i="1"/>
  <c r="G183" i="1"/>
  <c r="D184" i="1"/>
  <c r="D183" i="1"/>
  <c r="B184" i="1"/>
  <c r="A184" i="1"/>
  <c r="B183" i="1"/>
  <c r="A183" i="1"/>
  <c r="G181" i="1"/>
  <c r="G180" i="1"/>
  <c r="J181" i="1"/>
  <c r="J180" i="1"/>
  <c r="D181" i="1"/>
  <c r="D180" i="1"/>
  <c r="B181" i="1"/>
  <c r="A181" i="1"/>
  <c r="B180" i="1"/>
  <c r="A180" i="1"/>
  <c r="D178" i="1"/>
  <c r="D177" i="1"/>
  <c r="G178" i="1"/>
  <c r="G177" i="1"/>
  <c r="J178" i="1"/>
  <c r="J177" i="1"/>
  <c r="B178" i="1"/>
  <c r="A178" i="1"/>
  <c r="B177" i="1"/>
  <c r="A177" i="1"/>
  <c r="G175" i="1"/>
  <c r="G174" i="1"/>
  <c r="J175" i="1"/>
  <c r="J174" i="1"/>
  <c r="D175" i="1"/>
  <c r="D174" i="1"/>
  <c r="B175" i="1"/>
  <c r="A175" i="1"/>
  <c r="B174" i="1"/>
  <c r="A174" i="1"/>
  <c r="G172" i="1"/>
  <c r="G171" i="1"/>
  <c r="J172" i="1"/>
  <c r="J171" i="1"/>
  <c r="D172" i="1"/>
  <c r="D171" i="1"/>
  <c r="B172" i="1"/>
  <c r="A172" i="1"/>
  <c r="B171" i="1"/>
  <c r="A171" i="1"/>
  <c r="G169" i="1"/>
  <c r="G168" i="1"/>
  <c r="J169" i="1"/>
  <c r="J168" i="1"/>
  <c r="D169" i="1"/>
  <c r="D168" i="1"/>
  <c r="B169" i="1"/>
  <c r="A169" i="1"/>
  <c r="B168" i="1"/>
  <c r="A168" i="1"/>
  <c r="J166" i="1"/>
  <c r="J165" i="1"/>
  <c r="G166" i="1"/>
  <c r="G165" i="1"/>
  <c r="D166" i="1"/>
  <c r="D165" i="1"/>
  <c r="B166" i="1"/>
  <c r="A166" i="1"/>
  <c r="B165" i="1"/>
  <c r="A165" i="1"/>
  <c r="G163" i="1"/>
  <c r="G162" i="1"/>
  <c r="J163" i="1"/>
  <c r="J162" i="1"/>
  <c r="D163" i="1"/>
  <c r="D162" i="1"/>
  <c r="B163" i="1"/>
  <c r="A163" i="1"/>
  <c r="B162" i="1"/>
  <c r="A162" i="1"/>
  <c r="G160" i="1"/>
  <c r="G159" i="1"/>
  <c r="J160" i="1"/>
  <c r="J159" i="1"/>
  <c r="D160" i="1"/>
  <c r="D159" i="1"/>
  <c r="B160" i="1"/>
  <c r="A160" i="1"/>
  <c r="B159" i="1"/>
  <c r="A159" i="1"/>
  <c r="J157" i="1"/>
  <c r="J156" i="1"/>
  <c r="G157" i="1"/>
  <c r="G156" i="1"/>
  <c r="D157" i="1"/>
  <c r="D156" i="1"/>
  <c r="B157" i="1"/>
  <c r="A157" i="1"/>
  <c r="B156" i="1"/>
  <c r="A156" i="1"/>
  <c r="J154" i="1"/>
  <c r="G154" i="1"/>
  <c r="J153" i="1"/>
  <c r="G153" i="1"/>
  <c r="D154" i="1"/>
  <c r="D153" i="1"/>
  <c r="B154" i="1"/>
  <c r="A154" i="1"/>
  <c r="B153" i="1"/>
  <c r="A153" i="1"/>
  <c r="J151" i="1"/>
  <c r="J150" i="1"/>
  <c r="G151" i="1"/>
  <c r="G150" i="1"/>
  <c r="D151" i="1"/>
  <c r="D150" i="1"/>
  <c r="B151" i="1"/>
  <c r="A151" i="1"/>
  <c r="B150" i="1"/>
  <c r="A150" i="1"/>
  <c r="J148" i="1"/>
  <c r="J147" i="1"/>
  <c r="G148" i="1"/>
  <c r="G147" i="1"/>
  <c r="D148" i="1"/>
  <c r="D147" i="1"/>
  <c r="B148" i="1"/>
  <c r="A148" i="1"/>
  <c r="B147" i="1"/>
  <c r="A147" i="1"/>
  <c r="J145" i="1"/>
  <c r="J144" i="1"/>
  <c r="G145" i="1"/>
  <c r="G144" i="1"/>
  <c r="D145" i="1"/>
  <c r="D144" i="1"/>
  <c r="B145" i="1"/>
  <c r="A145" i="1"/>
  <c r="B144" i="1"/>
  <c r="A144" i="1"/>
  <c r="J142" i="1"/>
  <c r="J141" i="1"/>
  <c r="G142" i="1"/>
  <c r="G141" i="1"/>
  <c r="D142" i="1"/>
  <c r="D141" i="1"/>
  <c r="B142" i="1"/>
  <c r="A142" i="1"/>
  <c r="B141" i="1"/>
  <c r="A141" i="1"/>
  <c r="G139" i="1"/>
  <c r="G138" i="1"/>
  <c r="D139" i="1"/>
  <c r="D138" i="1"/>
  <c r="J139" i="1"/>
  <c r="J138" i="1"/>
  <c r="B139" i="1"/>
  <c r="A139" i="1"/>
  <c r="B138" i="1"/>
  <c r="A138" i="1"/>
  <c r="D136" i="1" l="1"/>
  <c r="D135" i="1"/>
  <c r="G136" i="1"/>
  <c r="G135" i="1"/>
  <c r="J136" i="1"/>
  <c r="J135" i="1"/>
  <c r="B136" i="1"/>
  <c r="A136" i="1"/>
  <c r="B135" i="1"/>
  <c r="A135" i="1"/>
  <c r="J133" i="1"/>
  <c r="J132" i="1"/>
  <c r="G133" i="1"/>
  <c r="G132" i="1"/>
  <c r="D133" i="1"/>
  <c r="D132" i="1"/>
  <c r="B133" i="1"/>
  <c r="A133" i="1"/>
  <c r="B132" i="1"/>
  <c r="A132" i="1"/>
  <c r="J130" i="1"/>
  <c r="J129" i="1"/>
  <c r="G130" i="1"/>
  <c r="G129" i="1"/>
  <c r="D130" i="1"/>
  <c r="D129" i="1"/>
  <c r="B130" i="1"/>
  <c r="A130" i="1"/>
  <c r="B129" i="1"/>
  <c r="A129" i="1"/>
  <c r="J124" i="1"/>
  <c r="J123" i="1"/>
  <c r="G124" i="1"/>
  <c r="G123" i="1"/>
  <c r="D124" i="1"/>
  <c r="D123" i="1"/>
  <c r="B124" i="1"/>
  <c r="A124" i="1"/>
  <c r="B123" i="1"/>
  <c r="A123" i="1"/>
  <c r="J121" i="1"/>
  <c r="J120" i="1"/>
  <c r="G121" i="1"/>
  <c r="G120" i="1"/>
  <c r="D121" i="1"/>
  <c r="D120" i="1"/>
  <c r="B121" i="1"/>
  <c r="A121" i="1"/>
  <c r="B120" i="1"/>
  <c r="A120" i="1"/>
  <c r="D118" i="1"/>
  <c r="D117" i="1"/>
  <c r="G118" i="1"/>
  <c r="G117" i="1"/>
  <c r="J118" i="1"/>
  <c r="J117" i="1"/>
  <c r="B118" i="1"/>
  <c r="A118" i="1"/>
  <c r="B117" i="1"/>
  <c r="A117" i="1"/>
  <c r="G115" i="1"/>
  <c r="G114" i="1"/>
  <c r="J115" i="1"/>
  <c r="J114" i="1"/>
  <c r="D115" i="1"/>
  <c r="D114" i="1"/>
  <c r="B115" i="1"/>
  <c r="A115" i="1"/>
  <c r="B114" i="1"/>
  <c r="A114" i="1"/>
  <c r="J112" i="1"/>
  <c r="J111" i="1"/>
  <c r="G112" i="1"/>
  <c r="G111" i="1"/>
  <c r="D112" i="1"/>
  <c r="D111" i="1"/>
  <c r="B112" i="1"/>
  <c r="A112" i="1"/>
  <c r="B111" i="1"/>
  <c r="A111" i="1"/>
  <c r="D109" i="1"/>
  <c r="D108" i="1"/>
  <c r="G109" i="1"/>
  <c r="G108" i="1"/>
  <c r="J109" i="1"/>
  <c r="J108" i="1"/>
  <c r="B109" i="1"/>
  <c r="A109" i="1"/>
  <c r="B108" i="1"/>
  <c r="A108" i="1"/>
  <c r="J106" i="1"/>
  <c r="J105" i="1"/>
  <c r="G106" i="1"/>
  <c r="G105" i="1"/>
  <c r="D106" i="1"/>
  <c r="D105" i="1"/>
  <c r="B106" i="1"/>
  <c r="A106" i="1"/>
  <c r="B105" i="1"/>
  <c r="A105" i="1"/>
  <c r="J103" i="1"/>
  <c r="J102" i="1"/>
  <c r="G103" i="1"/>
  <c r="G102" i="1"/>
  <c r="D103" i="1"/>
  <c r="D102" i="1"/>
  <c r="B103" i="1"/>
  <c r="A103" i="1"/>
  <c r="B102" i="1"/>
  <c r="A102" i="1"/>
  <c r="J100" i="1"/>
  <c r="J99" i="1"/>
  <c r="G100" i="1"/>
  <c r="G99" i="1"/>
  <c r="D100" i="1"/>
  <c r="D99" i="1"/>
  <c r="B100" i="1"/>
  <c r="A100" i="1"/>
  <c r="B99" i="1"/>
  <c r="A99" i="1"/>
  <c r="G97" i="1"/>
  <c r="G96" i="1"/>
  <c r="J97" i="1"/>
  <c r="J96" i="1"/>
  <c r="D97" i="1"/>
  <c r="D96" i="1"/>
  <c r="B97" i="1"/>
  <c r="A97" i="1"/>
  <c r="B96" i="1"/>
  <c r="A96" i="1"/>
  <c r="D94" i="1"/>
  <c r="D93" i="1"/>
  <c r="G94" i="1"/>
  <c r="G93" i="1"/>
  <c r="J94" i="1"/>
  <c r="J93" i="1"/>
  <c r="B94" i="1"/>
  <c r="A94" i="1"/>
  <c r="B93" i="1"/>
  <c r="A93" i="1"/>
  <c r="G91" i="1"/>
  <c r="G90" i="1"/>
  <c r="J91" i="1"/>
  <c r="J90" i="1"/>
  <c r="D91" i="1"/>
  <c r="D90" i="1"/>
  <c r="B91" i="1"/>
  <c r="A91" i="1"/>
  <c r="B90" i="1"/>
  <c r="A90" i="1"/>
  <c r="G88" i="1"/>
  <c r="G87" i="1"/>
  <c r="J88" i="1"/>
  <c r="J87" i="1"/>
  <c r="D88" i="1"/>
  <c r="D87" i="1"/>
  <c r="E6" i="3"/>
  <c r="F6" i="3" s="1"/>
  <c r="E5" i="3"/>
  <c r="F5" i="3" s="1"/>
  <c r="E4" i="3"/>
  <c r="F4" i="3" s="1"/>
  <c r="E3" i="3"/>
  <c r="F3" i="3" s="1"/>
  <c r="B88" i="1"/>
  <c r="A88" i="1"/>
  <c r="B87" i="1"/>
  <c r="A87" i="1"/>
  <c r="D85" i="1"/>
  <c r="D84" i="1"/>
  <c r="G85" i="1"/>
  <c r="G84" i="1"/>
  <c r="J85" i="1"/>
  <c r="J84" i="1"/>
  <c r="B85" i="1"/>
  <c r="A85" i="1"/>
  <c r="B84" i="1"/>
  <c r="A84" i="1"/>
  <c r="D82" i="1"/>
  <c r="D81" i="1"/>
  <c r="G81" i="1"/>
  <c r="J82" i="1"/>
  <c r="J81" i="1"/>
  <c r="B82" i="1"/>
  <c r="A82" i="1"/>
  <c r="B81" i="1"/>
  <c r="A81" i="1"/>
  <c r="G78" i="1"/>
  <c r="J79" i="1"/>
  <c r="J78" i="1"/>
  <c r="D79" i="1"/>
  <c r="D78" i="1"/>
  <c r="B79" i="1"/>
  <c r="A79" i="1"/>
  <c r="B78" i="1"/>
  <c r="A78" i="1"/>
  <c r="G75" i="1"/>
  <c r="J76" i="1"/>
  <c r="J75" i="1"/>
  <c r="D76" i="1"/>
  <c r="D75" i="1"/>
  <c r="B76" i="1"/>
  <c r="A76" i="1"/>
  <c r="B75" i="1"/>
  <c r="A75" i="1"/>
  <c r="G72" i="1"/>
  <c r="J73" i="1"/>
  <c r="J72" i="1"/>
  <c r="D73" i="1"/>
  <c r="D72" i="1"/>
  <c r="B73" i="1"/>
  <c r="A73" i="1"/>
  <c r="B72" i="1"/>
  <c r="A72" i="1"/>
  <c r="G69" i="1"/>
  <c r="J70" i="1"/>
  <c r="J69" i="1"/>
  <c r="D70" i="1"/>
  <c r="D69" i="1"/>
  <c r="B70" i="1"/>
  <c r="A70" i="1"/>
  <c r="B69" i="1"/>
  <c r="A69" i="1"/>
  <c r="G66" i="1"/>
  <c r="J67" i="1"/>
  <c r="J66" i="1"/>
  <c r="D67" i="1"/>
  <c r="D66" i="1"/>
  <c r="B67" i="1"/>
  <c r="A67" i="1"/>
  <c r="B66" i="1"/>
  <c r="A66" i="1"/>
  <c r="J64" i="1"/>
  <c r="J63" i="1"/>
  <c r="G63" i="1"/>
  <c r="D64" i="1"/>
  <c r="D63" i="1"/>
  <c r="B64" i="1"/>
  <c r="A64" i="1"/>
  <c r="B63" i="1"/>
  <c r="A63" i="1"/>
  <c r="J61" i="1"/>
  <c r="J60" i="1"/>
  <c r="G60" i="1"/>
  <c r="D61" i="1"/>
  <c r="D60" i="1"/>
  <c r="B61" i="1"/>
  <c r="A61" i="1"/>
  <c r="B60" i="1"/>
  <c r="A60" i="1"/>
  <c r="G57" i="1"/>
  <c r="J58" i="1"/>
  <c r="J57" i="1"/>
  <c r="D58" i="1"/>
  <c r="D57" i="1"/>
  <c r="B58" i="1"/>
  <c r="A58" i="1"/>
  <c r="B57" i="1"/>
  <c r="A57" i="1"/>
  <c r="G54" i="1"/>
  <c r="J55" i="1"/>
  <c r="J54" i="1"/>
  <c r="D55" i="1"/>
  <c r="D54" i="1"/>
  <c r="B55" i="1"/>
  <c r="A55" i="1"/>
  <c r="B54" i="1"/>
  <c r="A54" i="1"/>
  <c r="G51" i="1"/>
  <c r="J52" i="1"/>
  <c r="J51" i="1"/>
  <c r="D52" i="1"/>
  <c r="D51" i="1"/>
  <c r="B52" i="1"/>
  <c r="A52" i="1"/>
  <c r="B51" i="1"/>
  <c r="A51" i="1"/>
  <c r="D49" i="1"/>
  <c r="D48" i="1"/>
  <c r="G48" i="1"/>
  <c r="J49" i="1"/>
  <c r="J48" i="1"/>
  <c r="B49" i="1"/>
  <c r="A49" i="1"/>
  <c r="B48" i="1"/>
  <c r="A48" i="1"/>
  <c r="D46" i="1"/>
  <c r="D45" i="1"/>
  <c r="G45" i="1"/>
  <c r="J46" i="1"/>
  <c r="J45" i="1"/>
  <c r="B46" i="1"/>
  <c r="A46" i="1"/>
  <c r="B45" i="1"/>
  <c r="A45" i="1"/>
  <c r="J43" i="1"/>
  <c r="J42" i="1"/>
  <c r="G42" i="1"/>
  <c r="D43" i="1"/>
  <c r="D42" i="1"/>
  <c r="B43" i="1"/>
  <c r="A43" i="1"/>
  <c r="B42" i="1"/>
  <c r="A42" i="1"/>
  <c r="J40" i="1"/>
  <c r="J39" i="1"/>
  <c r="G39" i="1"/>
  <c r="D40" i="1"/>
  <c r="D39" i="1"/>
  <c r="B40" i="1"/>
  <c r="A40" i="1"/>
  <c r="B39" i="1"/>
  <c r="A39" i="1"/>
  <c r="J37" i="1"/>
  <c r="J36" i="1"/>
  <c r="G36" i="1"/>
  <c r="D37" i="1"/>
  <c r="D36" i="1"/>
  <c r="B37" i="1"/>
  <c r="A37" i="1"/>
  <c r="B36" i="1"/>
  <c r="A36" i="1"/>
  <c r="J34" i="1"/>
  <c r="J33" i="1"/>
  <c r="G33" i="1"/>
  <c r="D34" i="1"/>
  <c r="D33" i="1"/>
  <c r="B34" i="1"/>
  <c r="A34" i="1"/>
  <c r="B33" i="1"/>
  <c r="A33" i="1"/>
  <c r="J31" i="1"/>
  <c r="J30" i="1"/>
  <c r="G30" i="1"/>
  <c r="D31" i="1"/>
  <c r="D30" i="1"/>
  <c r="B31" i="1"/>
  <c r="A31" i="1"/>
  <c r="B30" i="1"/>
  <c r="A30" i="1"/>
  <c r="J28" i="1"/>
  <c r="J27" i="1"/>
  <c r="G27" i="1"/>
  <c r="D28" i="1"/>
  <c r="D27" i="1"/>
  <c r="J25" i="1"/>
  <c r="J22" i="1"/>
  <c r="J19" i="1"/>
  <c r="J16" i="1"/>
  <c r="J13" i="1"/>
  <c r="J10" i="1"/>
  <c r="J7" i="1"/>
  <c r="J4" i="1"/>
  <c r="G4" i="1"/>
  <c r="D25" i="1"/>
  <c r="D22" i="1"/>
  <c r="D19" i="1"/>
  <c r="D16" i="1"/>
  <c r="D13" i="1"/>
  <c r="D10" i="1"/>
  <c r="D7" i="1"/>
  <c r="D4" i="1"/>
  <c r="B28" i="1"/>
  <c r="B25" i="1"/>
  <c r="B22" i="1"/>
  <c r="B19" i="1"/>
  <c r="B16" i="1"/>
  <c r="B13" i="1"/>
  <c r="B10" i="1"/>
  <c r="B7" i="1"/>
  <c r="B4" i="1"/>
  <c r="A28" i="1"/>
  <c r="B27" i="1"/>
  <c r="A27" i="1"/>
  <c r="J24" i="1"/>
  <c r="G24" i="1"/>
  <c r="D24" i="1"/>
  <c r="A25" i="1"/>
  <c r="B24" i="1"/>
  <c r="A24" i="1"/>
  <c r="J21" i="1"/>
  <c r="G21" i="1"/>
  <c r="D21" i="1"/>
  <c r="A22" i="1"/>
  <c r="B21" i="1"/>
  <c r="A21" i="1"/>
  <c r="J18" i="1"/>
  <c r="G18" i="1"/>
  <c r="D18" i="1"/>
  <c r="A19" i="1"/>
  <c r="B18" i="1"/>
  <c r="A18" i="1"/>
  <c r="J15" i="1"/>
  <c r="G15" i="1"/>
  <c r="D15" i="1"/>
  <c r="A16" i="1"/>
  <c r="B15" i="1"/>
  <c r="A15" i="1"/>
  <c r="J12" i="1"/>
  <c r="G12" i="1"/>
  <c r="D12" i="1"/>
  <c r="A13" i="1"/>
  <c r="B12" i="1"/>
  <c r="A12" i="1"/>
  <c r="J9" i="1"/>
  <c r="G9" i="1"/>
  <c r="D9" i="1"/>
  <c r="A10" i="1"/>
  <c r="A9" i="1"/>
  <c r="B9" i="1"/>
  <c r="J6" i="1"/>
  <c r="G6" i="1"/>
  <c r="D6" i="1"/>
  <c r="B6" i="1"/>
  <c r="A7" i="1"/>
  <c r="A6" i="1"/>
  <c r="A4" i="1"/>
  <c r="V6" i="3"/>
  <c r="U6" i="3"/>
  <c r="T6" i="3"/>
  <c r="S6" i="3"/>
  <c r="D6" i="3"/>
  <c r="V5" i="3"/>
  <c r="U5" i="3"/>
  <c r="T5" i="3"/>
  <c r="S5" i="3"/>
  <c r="D5" i="3"/>
  <c r="V4" i="3"/>
  <c r="U4" i="3"/>
  <c r="T4" i="3"/>
  <c r="S4" i="3"/>
  <c r="D4" i="3"/>
  <c r="V3" i="3"/>
  <c r="U3" i="3"/>
  <c r="T3" i="3"/>
  <c r="S3" i="3"/>
  <c r="R3" i="3"/>
  <c r="Q3" i="3"/>
  <c r="J3" i="1"/>
  <c r="G3" i="1"/>
  <c r="D3" i="1"/>
  <c r="B3" i="1"/>
  <c r="D3" i="3"/>
  <c r="A3" i="1"/>
  <c r="I3" i="3" l="1"/>
  <c r="I4" i="3"/>
  <c r="I5" i="3"/>
  <c r="I6" i="3"/>
  <c r="H6" i="3"/>
  <c r="H3" i="3"/>
  <c r="H4" i="3"/>
  <c r="H5" i="3"/>
  <c r="O5" i="3"/>
  <c r="J5" i="3"/>
  <c r="K5" i="3"/>
  <c r="L5" i="3"/>
  <c r="M5" i="3"/>
  <c r="N5" i="3"/>
  <c r="K3" i="3"/>
  <c r="M3" i="3"/>
  <c r="G3" i="3"/>
  <c r="L3" i="3"/>
  <c r="N3" i="3"/>
  <c r="J3" i="3"/>
  <c r="G6" i="3"/>
  <c r="N6" i="3"/>
  <c r="O6" i="3"/>
  <c r="M6" i="3"/>
  <c r="K6" i="3"/>
  <c r="L6" i="3"/>
  <c r="J6" i="3"/>
  <c r="C6" i="3"/>
  <c r="C5" i="3"/>
  <c r="N4" i="3"/>
  <c r="O4" i="3"/>
  <c r="L4" i="3"/>
  <c r="J4" i="3"/>
  <c r="O3" i="3"/>
  <c r="C4" i="3"/>
  <c r="K4" i="3"/>
  <c r="M4" i="3"/>
  <c r="G5" i="3"/>
  <c r="G4" i="3"/>
  <c r="C3" i="3"/>
  <c r="P5" i="3" l="1"/>
  <c r="P4" i="3"/>
  <c r="P6" i="3"/>
  <c r="P3"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<sst xmlns="http://schemas.openxmlformats.org/spreadsheetml/2006/main" count="4033" uniqueCount="1313">
  <si>
    <t>No Change</t>
  </si>
  <si>
    <t>Guidance Updated</t>
  </si>
  <si>
    <t>Minor Revision</t>
  </si>
  <si>
    <t>Major Revision</t>
  </si>
  <si>
    <t>Updated Tag</t>
  </si>
  <si>
    <t>Changed Compliance Level</t>
  </si>
  <si>
    <t>New Standard</t>
  </si>
  <si>
    <t>Deleted Standard</t>
  </si>
  <si>
    <t>Renumbered Standard</t>
  </si>
  <si>
    <r>
      <rPr>
        <b/>
        <sz val="11"/>
        <color theme="1"/>
        <rFont val="Times New Roman"/>
        <family val="1"/>
      </rPr>
      <t>1.1.1 Oath of Office: [M]</t>
    </r>
    <r>
      <rPr>
        <sz val="11"/>
        <color theme="1"/>
        <rFont val="Times New Roman"/>
        <family val="1"/>
      </rPr>
      <t xml:space="preserve">
A written directive requires all sworn and non-sworn personnel, before entering upon the duties of their office or employment, subscribe in writing to an oath of office to support the Constitution of the United States and the Constitution of the State of Kansas. A copy of the oath shall be maintained by the agency.
</t>
    </r>
  </si>
  <si>
    <t>1.1.1</t>
  </si>
  <si>
    <t>Filter By Standard Number</t>
  </si>
  <si>
    <t>Filter By Edition 1 Status</t>
  </si>
  <si>
    <r>
      <t xml:space="preserve">Guidance: This standard is applicable to entry-level law enforcement positions and positions of higher rank.
</t>
    </r>
    <r>
      <rPr>
        <sz val="4"/>
        <rFont val="Times New Roman"/>
        <family val="1"/>
      </rPr>
      <t xml:space="preserve">
</t>
    </r>
    <r>
      <rPr>
        <sz val="11"/>
        <rFont val="Times New Roman"/>
        <family val="1"/>
      </rPr>
      <t xml:space="preserve">Agencies may refer to K.S.A. 75-4308, K.S.A. 54-106, and K.S.A. 75-4310.
</t>
    </r>
  </si>
  <si>
    <t>Filter By Edition 2 Status</t>
  </si>
  <si>
    <r>
      <rPr>
        <b/>
        <sz val="11"/>
        <color theme="1"/>
        <rFont val="Times New Roman"/>
        <family val="1"/>
      </rPr>
      <t>1.1.1 Oath of Office: [M]</t>
    </r>
    <r>
      <rPr>
        <sz val="11"/>
        <color theme="1"/>
        <rFont val="Times New Roman"/>
        <family val="1"/>
      </rPr>
      <t xml:space="preserve">
A written directive requires all sworn and non-sworn personnel, before entering upon the duties of their office or employment, subscribe in writing to an oath of office to support the Constitution of the United States and the Constitution of the State of Kansas. A copy of the oath shall be maintained by the agency.</t>
    </r>
  </si>
  <si>
    <r>
      <t xml:space="preserve">Guidance: This standard is applicable to entry-level law enforcement positions and positions of higher rank. 
</t>
    </r>
    <r>
      <rPr>
        <sz val="4"/>
        <color theme="1"/>
        <rFont val="Times New Roman"/>
        <family val="1"/>
      </rPr>
      <t xml:space="preserve">
</t>
    </r>
    <r>
      <rPr>
        <sz val="11"/>
        <color theme="1"/>
        <rFont val="Times New Roman"/>
        <family val="1"/>
      </rPr>
      <t xml:space="preserve">Agencies may refer to K.S.A. 75-4308, K.S.A. 54-106, K.S.A. 75-4310, and K.A.R. 106-3-6. 
</t>
    </r>
  </si>
  <si>
    <r>
      <t xml:space="preserve">Edition 2 - Redlined Version
</t>
    </r>
    <r>
      <rPr>
        <i/>
        <sz val="12"/>
        <color theme="0"/>
        <rFont val="Times New Roman"/>
        <family val="1"/>
      </rPr>
      <t>Approved 08-22-2024</t>
    </r>
    <r>
      <rPr>
        <sz val="16"/>
        <color theme="0"/>
        <rFont val="Times New Roman"/>
        <family val="1"/>
      </rPr>
      <t xml:space="preserve"> </t>
    </r>
  </si>
  <si>
    <r>
      <t xml:space="preserve">Edition 1 - Published Version
</t>
    </r>
    <r>
      <rPr>
        <i/>
        <sz val="12"/>
        <color theme="0"/>
        <rFont val="Times New Roman"/>
        <family val="1"/>
      </rPr>
      <t>Approved 07-26-2022</t>
    </r>
  </si>
  <si>
    <r>
      <t xml:space="preserve">Edition 2 - Published Version
</t>
    </r>
    <r>
      <rPr>
        <i/>
        <sz val="12"/>
        <color theme="0"/>
        <rFont val="Times New Roman"/>
        <family val="1"/>
      </rPr>
      <t>Approved 08-22-2024</t>
    </r>
    <r>
      <rPr>
        <sz val="16"/>
        <color theme="0"/>
        <rFont val="Times New Roman"/>
        <family val="1"/>
      </rPr>
      <t xml:space="preserve"> </t>
    </r>
  </si>
  <si>
    <r>
      <t xml:space="preserve">Guidance: This standard is applicable to entry-level law enforcement positions and positions of higher rank. 
</t>
    </r>
    <r>
      <rPr>
        <sz val="4"/>
        <color theme="1"/>
        <rFont val="Times New Roman"/>
        <family val="1"/>
      </rPr>
      <t xml:space="preserve">
</t>
    </r>
    <r>
      <rPr>
        <sz val="11"/>
        <color theme="1"/>
        <rFont val="Times New Roman"/>
        <family val="1"/>
      </rPr>
      <t xml:space="preserve">Agencies may refer to K.S.A. 75-4308, K.S.A. 54-106, </t>
    </r>
    <r>
      <rPr>
        <strike/>
        <sz val="11"/>
        <color rgb="FFFF0000"/>
        <rFont val="Times New Roman"/>
        <family val="1"/>
      </rPr>
      <t>and</t>
    </r>
    <r>
      <rPr>
        <sz val="11"/>
        <color theme="1"/>
        <rFont val="Times New Roman"/>
        <family val="1"/>
      </rPr>
      <t xml:space="preserve"> K.S.A. 75-4310, and </t>
    </r>
    <r>
      <rPr>
        <sz val="11"/>
        <color rgb="FF00B050"/>
        <rFont val="Times New Roman"/>
        <family val="1"/>
      </rPr>
      <t>K.A.R. 106-3-6</t>
    </r>
    <r>
      <rPr>
        <sz val="11"/>
        <color theme="1"/>
        <rFont val="Times New Roman"/>
        <family val="1"/>
      </rPr>
      <t xml:space="preserve">. 
</t>
    </r>
  </si>
  <si>
    <t>Filter By Edition 2.2 Status</t>
  </si>
  <si>
    <t>Filter By Edition 2.1 Status</t>
  </si>
  <si>
    <r>
      <t xml:space="preserve">Edition 2.1 - Redlined Version
</t>
    </r>
    <r>
      <rPr>
        <i/>
        <sz val="12"/>
        <color theme="0"/>
        <rFont val="Times New Roman"/>
        <family val="1"/>
      </rPr>
      <t>Approved 08-01-2025</t>
    </r>
    <r>
      <rPr>
        <sz val="16"/>
        <color theme="0"/>
        <rFont val="Times New Roman"/>
        <family val="1"/>
      </rPr>
      <t xml:space="preserve"> </t>
    </r>
  </si>
  <si>
    <r>
      <t xml:space="preserve">Edition 2.1 - Published Version
</t>
    </r>
    <r>
      <rPr>
        <i/>
        <sz val="12"/>
        <color theme="0"/>
        <rFont val="Times New Roman"/>
        <family val="1"/>
      </rPr>
      <t>Approved 08-01-2025</t>
    </r>
  </si>
  <si>
    <r>
      <t xml:space="preserve">Edition 2.2 - Redlined Version
</t>
    </r>
    <r>
      <rPr>
        <i/>
        <sz val="12"/>
        <color theme="0"/>
        <rFont val="Times New Roman"/>
        <family val="1"/>
      </rPr>
      <t>Approved 00-00-0000</t>
    </r>
    <r>
      <rPr>
        <sz val="16"/>
        <color theme="0"/>
        <rFont val="Times New Roman"/>
        <family val="1"/>
      </rPr>
      <t xml:space="preserve"> </t>
    </r>
  </si>
  <si>
    <r>
      <t xml:space="preserve">Edition 2.2 - Published Version
</t>
    </r>
    <r>
      <rPr>
        <i/>
        <sz val="12"/>
        <color theme="0"/>
        <rFont val="Times New Roman"/>
        <family val="1"/>
      </rPr>
      <t>Approved 00-00-0000</t>
    </r>
  </si>
  <si>
    <t>Total # of Standards</t>
  </si>
  <si>
    <t xml:space="preserve"> [M] </t>
  </si>
  <si>
    <t xml:space="preserve"> [O] </t>
  </si>
  <si>
    <t>Minor Revison</t>
  </si>
  <si>
    <t>[TS]</t>
  </si>
  <si>
    <t>[OBS]</t>
  </si>
  <si>
    <t>[EO]</t>
  </si>
  <si>
    <t>[KSA]</t>
  </si>
  <si>
    <t>[TRG]</t>
  </si>
  <si>
    <t>[DT]</t>
  </si>
  <si>
    <t># of 25% Standards Allowed</t>
  </si>
  <si>
    <t xml:space="preserve"> New </t>
  </si>
  <si>
    <t xml:space="preserve"> Deleted </t>
  </si>
  <si>
    <t xml:space="preserve">Renumbered </t>
  </si>
  <si>
    <t xml:space="preserve"> No Change </t>
  </si>
  <si>
    <t xml:space="preserve"> Guidance Updated </t>
  </si>
  <si>
    <t>Edition 1</t>
  </si>
  <si>
    <t>Edition 2</t>
  </si>
  <si>
    <t>Edition 2.1</t>
  </si>
  <si>
    <t>Edition 2.2</t>
  </si>
  <si>
    <t>Total Status Count</t>
  </si>
  <si>
    <t>1.1.2</t>
  </si>
  <si>
    <t xml:space="preserve">Guidance: All agency personnel should receive instructions that concern their position dilemmas, responsibilities, and duties. The International Association of Chiefs of Police (IACP); or the National Sheriff’s Association (NSA) Code of Ethics will satisfy the intent of this standard.
</t>
  </si>
  <si>
    <r>
      <rPr>
        <b/>
        <sz val="11"/>
        <color theme="1"/>
        <rFont val="Times New Roman"/>
        <family val="1"/>
      </rPr>
      <t>1.1.2 Code of Ethics: [M]</t>
    </r>
    <r>
      <rPr>
        <sz val="11"/>
        <color theme="1"/>
        <rFont val="Times New Roman"/>
        <family val="1"/>
      </rPr>
      <t xml:space="preserve">
A written directive requires all agency personnel abide by a code or canon of ethics adopted by the agency.
</t>
    </r>
  </si>
  <si>
    <r>
      <rPr>
        <b/>
        <sz val="11"/>
        <color theme="1"/>
        <rFont val="Times New Roman"/>
        <family val="1"/>
      </rPr>
      <t>1.1.3 Consular Notification: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consular notification and access requirements in accordance with international treaties when arresting or detaining foreign nationals.
</t>
    </r>
  </si>
  <si>
    <t xml:space="preserve">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
</t>
  </si>
  <si>
    <t>1.1.3</t>
  </si>
  <si>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4"/>
        <color theme="10"/>
        <rFont val="Times New Roman"/>
        <family val="1"/>
      </rPr>
      <t xml:space="preserve">
</t>
    </r>
    <r>
      <rPr>
        <sz val="11"/>
        <color rgb="FF00B050"/>
        <rFont val="Times New Roman"/>
        <family val="1"/>
      </rPr>
      <t>Agencies are encouraged to refer to the US State Department Sample Policy – Consular Notification, specially the definition for arrest or detention.</t>
    </r>
  </si>
  <si>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4"/>
        <color theme="10"/>
        <rFont val="Times New Roman"/>
        <family val="1"/>
      </rPr>
      <t xml:space="preserve">
</t>
    </r>
    <r>
      <rPr>
        <sz val="11"/>
        <rFont val="Times New Roman"/>
        <family val="1"/>
      </rPr>
      <t xml:space="preserve">Agencies are encouraged to refer to the </t>
    </r>
    <r>
      <rPr>
        <sz val="11"/>
        <color rgb="FF0000FF"/>
        <rFont val="Times New Roman"/>
        <family val="1"/>
      </rPr>
      <t>US State Department Sample Policy – Consular Notification</t>
    </r>
    <r>
      <rPr>
        <sz val="11"/>
        <rFont val="Times New Roman"/>
        <family val="1"/>
      </rPr>
      <t>, specially the definition for arrest or detention.</t>
    </r>
    <r>
      <rPr>
        <sz val="11"/>
        <color theme="10"/>
        <rFont val="Times New Roman"/>
        <family val="1"/>
      </rPr>
      <t xml:space="preserve">
</t>
    </r>
  </si>
  <si>
    <r>
      <rPr>
        <b/>
        <sz val="11"/>
        <color theme="1"/>
        <rFont val="Times New Roman"/>
        <family val="1"/>
      </rPr>
      <t>1.2.1 Legal Authority Defined: [M]</t>
    </r>
    <r>
      <rPr>
        <sz val="11"/>
        <color theme="1"/>
        <rFont val="Times New Roman"/>
        <family val="1"/>
      </rPr>
      <t xml:space="preserve">
A written directive defines the legally mandated authority and responsibility of the agency’s sworn officers.
</t>
    </r>
  </si>
  <si>
    <t>1.2.1</t>
  </si>
  <si>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 xml:space="preserve">Agencies may refer to K.S.A. 22-2202.
</t>
    </r>
  </si>
  <si>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 xml:space="preserve">Agencies may refer to K.S.A. 22-2202, </t>
    </r>
    <r>
      <rPr>
        <sz val="11"/>
        <color rgb="FF00B050"/>
        <rFont val="Times New Roman"/>
        <family val="1"/>
      </rPr>
      <t>K.S.A. 12-4212, K.S.A. 22-2401, K.S.A. 12-4111, K.S.A. 19-813, K.S.A. 74-5605, K.S.A. 74-5607a, K.S.A. 74-5616, K.S.A. 74-5622, and K.S.A. 74-5611a.</t>
    </r>
    <r>
      <rPr>
        <sz val="11"/>
        <color theme="1"/>
        <rFont val="Times New Roman"/>
        <family val="1"/>
      </rPr>
      <t xml:space="preserve">
</t>
    </r>
  </si>
  <si>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 xml:space="preserve">Agencies may refer to K.S.A. 22-2202, K.S.A. 12-4212, K.S.A. 22-2401, K.S.A. 12-4111, K.S.A. 19-813, K.S.A. 74-5605, K.S.A. 74-5607a, K.S.A. 74-5616, K.S.A. 74-5622, and K.S.A. 74-5611a.
</t>
    </r>
  </si>
  <si>
    <t>1.2.2</t>
  </si>
  <si>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color theme="1"/>
        <rFont val="Times New Roman"/>
        <family val="1"/>
      </rPr>
      <t xml:space="preserve">Agencies may refer to K.S.A. 75-4351, and K.S.A. 22-2402.
</t>
    </r>
  </si>
  <si>
    <r>
      <rPr>
        <b/>
        <sz val="11"/>
        <color theme="1"/>
        <rFont val="Times New Roman"/>
        <family val="1"/>
      </rPr>
      <t>1.2.2 Constitutional Compliance: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t>
    </r>
    <r>
      <rPr>
        <sz val="4"/>
        <color theme="1"/>
        <rFont val="Times New Roman"/>
        <family val="1"/>
      </rPr>
      <t xml:space="preserve">
</t>
    </r>
    <r>
      <rPr>
        <sz val="11"/>
        <color theme="1"/>
        <rFont val="Times New Roman"/>
        <family val="1"/>
      </rPr>
      <t xml:space="preserve">a.  Access to counsel;
b.  Interviews, (including field interviews); and
c.  Interrogations.
</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</si>
  <si>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color rgb="FF00B050"/>
        <rFont val="Times New Roman"/>
        <family val="1"/>
      </rPr>
      <t>For assistants in policy development agencies are encouraged to refer to:</t>
    </r>
    <r>
      <rPr>
        <sz val="11"/>
        <color theme="1"/>
        <rFont val="Times New Roman"/>
        <family val="1"/>
      </rPr>
      <t xml:space="preserve"> </t>
    </r>
    <r>
      <rPr>
        <sz val="11"/>
        <color rgb="FF00B050"/>
        <rFont val="Times New Roman"/>
        <family val="1"/>
      </rPr>
      <t>KSCPOST Policy 202 – Electronic Recording of Interrogations,</t>
    </r>
    <r>
      <rPr>
        <sz val="11"/>
        <color theme="1"/>
        <rFont val="Times New Roman"/>
        <family val="1"/>
      </rPr>
      <t xml:space="preserve"> </t>
    </r>
    <r>
      <rPr>
        <strike/>
        <sz val="11"/>
        <color rgb="FFFF0000"/>
        <rFont val="Times New Roman"/>
        <family val="1"/>
      </rPr>
      <t>Agencies may refer to</t>
    </r>
    <r>
      <rPr>
        <sz val="11"/>
        <color theme="1"/>
        <rFont val="Times New Roman"/>
        <family val="1"/>
      </rPr>
      <t xml:space="preserve"> K.S.A. 75-4351, and K.S.A. 22-2402.
</t>
    </r>
    <r>
      <rPr>
        <sz val="4"/>
        <color theme="1"/>
        <rFont val="Times New Roman"/>
        <family val="1"/>
      </rPr>
      <t xml:space="preserve">
</t>
    </r>
    <r>
      <rPr>
        <sz val="11"/>
        <color rgb="FF00B050"/>
        <rFont val="Times New Roman"/>
        <family val="1"/>
      </rPr>
      <t>Bullet d is a brief summary of K.S.A. 22-4620. Agencies must refer to K.S.A. 22-4620 for a complete description of written directive requirements.</t>
    </r>
    <r>
      <rPr>
        <sz val="11"/>
        <color theme="1"/>
        <rFont val="Times New Roman"/>
        <family val="1"/>
      </rPr>
      <t xml:space="preserve">
</t>
    </r>
  </si>
  <si>
    <r>
      <rPr>
        <b/>
        <sz val="11"/>
        <color theme="1"/>
        <rFont val="Times New Roman"/>
        <family val="1"/>
      </rPr>
      <t xml:space="preserve">1.2.2 Constitutional Compliance: [M] </t>
    </r>
    <r>
      <rPr>
        <b/>
        <sz val="9"/>
        <color rgb="FF00B050"/>
        <rFont val="Times New Roman"/>
        <family val="1"/>
      </rPr>
      <t>[KSA]</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t>
    </r>
    <r>
      <rPr>
        <sz val="4"/>
        <color theme="1"/>
        <rFont val="Times New Roman"/>
        <family val="1"/>
      </rPr>
      <t xml:space="preserve">
</t>
    </r>
    <r>
      <rPr>
        <sz val="11"/>
        <color theme="1"/>
        <rFont val="Times New Roman"/>
        <family val="1"/>
      </rPr>
      <t xml:space="preserve">a.  Access to counsel;
b.  Interviews, (including field interviews); </t>
    </r>
    <r>
      <rPr>
        <strike/>
        <sz val="11"/>
        <color rgb="FFFF0000"/>
        <rFont val="Times New Roman"/>
        <family val="1"/>
      </rPr>
      <t>and</t>
    </r>
    <r>
      <rPr>
        <sz val="11"/>
        <color theme="1"/>
        <rFont val="Times New Roman"/>
        <family val="1"/>
      </rPr>
      <t xml:space="preserve">
c.  Interrogations</t>
    </r>
    <r>
      <rPr>
        <sz val="11"/>
        <color rgb="FF00B050"/>
        <rFont val="Times New Roman"/>
        <family val="1"/>
      </rPr>
      <t xml:space="preserve">; and
</t>
    </r>
    <r>
      <rPr>
        <sz val="11"/>
        <rFont val="Times New Roman"/>
        <family val="1"/>
      </rPr>
      <t>d.</t>
    </r>
    <r>
      <rPr>
        <sz val="11"/>
        <color rgb="FF00B050"/>
        <rFont val="Times New Roman"/>
        <family val="1"/>
      </rPr>
      <t xml:space="preserve">  Electronic recording of custodial interrogations conducted at a place of detention in accordance with K.S.A. 22-4620.</t>
    </r>
    <r>
      <rPr>
        <sz val="11"/>
        <color theme="1"/>
        <rFont val="Times New Roman"/>
        <family val="1"/>
      </rPr>
      <t xml:space="preserve">
</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</si>
  <si>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rFont val="Times New Roman"/>
        <family val="1"/>
      </rPr>
      <t>For assistants in policy development agencies are encouraged to refer to:</t>
    </r>
    <r>
      <rPr>
        <sz val="11"/>
        <color theme="1"/>
        <rFont val="Times New Roman"/>
        <family val="1"/>
      </rPr>
      <t xml:space="preserve"> </t>
    </r>
    <r>
      <rPr>
        <sz val="11"/>
        <color rgb="FF0000FF"/>
        <rFont val="Times New Roman"/>
        <family val="1"/>
      </rPr>
      <t>KSCPOST Policy 202 – Electronic Recording of Interrogations</t>
    </r>
    <r>
      <rPr>
        <sz val="11"/>
        <color theme="1"/>
        <rFont val="Times New Roman"/>
        <family val="1"/>
      </rPr>
      <t xml:space="preserve">, K.S.A. 75-4351, and K.S.A. 22-2402.
</t>
    </r>
    <r>
      <rPr>
        <sz val="4"/>
        <color theme="1"/>
        <rFont val="Times New Roman"/>
        <family val="1"/>
      </rPr>
      <t xml:space="preserve">
</t>
    </r>
    <r>
      <rPr>
        <sz val="11"/>
        <rFont val="Times New Roman"/>
        <family val="1"/>
      </rPr>
      <t>Bullet d is a brief summary of K.S.A. 22-4620. Agencies must refer to K.S.A. 22-4620 for a complete description of written directive requirements.</t>
    </r>
    <r>
      <rPr>
        <sz val="11"/>
        <color theme="1"/>
        <rFont val="Times New Roman"/>
        <family val="1"/>
      </rPr>
      <t xml:space="preserve">
</t>
    </r>
  </si>
  <si>
    <r>
      <rPr>
        <b/>
        <sz val="11"/>
        <color theme="1"/>
        <rFont val="Times New Roman"/>
        <family val="1"/>
      </rPr>
      <t xml:space="preserve">1.2.2 Constitutional Compliance: [M] </t>
    </r>
    <r>
      <rPr>
        <b/>
        <sz val="9"/>
        <color rgb="FF00B0F0"/>
        <rFont val="Times New Roman"/>
        <family val="1"/>
      </rPr>
      <t>[KSA]</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t>
    </r>
    <r>
      <rPr>
        <sz val="4"/>
        <color theme="1"/>
        <rFont val="Times New Roman"/>
        <family val="1"/>
      </rPr>
      <t xml:space="preserve">
</t>
    </r>
    <r>
      <rPr>
        <sz val="11"/>
        <color theme="1"/>
        <rFont val="Times New Roman"/>
        <family val="1"/>
      </rPr>
      <t xml:space="preserve">a.  Access to counsel;
b.  Interviews, (including field interviews);
c.  Interrogations; and
d.  Electronic recording of custodial interrogations conducted at a place of detention in accordance with K.S.A. 22-4620.
</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</si>
  <si>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Consideration should be given to what type of evidence or contraband can be seized as a result of the search. 
</t>
    </r>
    <r>
      <rPr>
        <sz val="4"/>
        <color theme="1"/>
        <rFont val="Times New Roman"/>
        <family val="1"/>
      </rPr>
      <t xml:space="preserve">
</t>
    </r>
    <r>
      <rPr>
        <sz val="11"/>
        <color theme="1"/>
        <rFont val="Times New Roman"/>
        <family val="1"/>
      </rPr>
      <t xml:space="preserve">Agencies may refer to K.S.A. 22-2402.
</t>
    </r>
  </si>
  <si>
    <t>1.2.3</t>
  </si>
  <si>
    <r>
      <rPr>
        <b/>
        <sz val="11"/>
        <color theme="1"/>
        <rFont val="Times New Roman"/>
        <family val="1"/>
      </rPr>
      <t>1.2.3 Search and Seizure: [M]</t>
    </r>
    <r>
      <rPr>
        <sz val="11"/>
        <color theme="1"/>
        <rFont val="Times New Roman"/>
        <family val="1"/>
      </rPr>
      <t xml:space="preserve">
A written directive governs search and seizure with and/or without a warrant that adheres to State and Federal laws. Minimally, the written directive shall address:
</t>
    </r>
    <r>
      <rPr>
        <sz val="4"/>
        <color theme="1"/>
        <rFont val="Times New Roman"/>
        <family val="1"/>
      </rPr>
      <t xml:space="preserve">
</t>
    </r>
    <r>
      <rPr>
        <sz val="11"/>
        <color theme="1"/>
        <rFont val="Times New Roman"/>
        <family val="1"/>
      </rPr>
      <t xml:space="preserve">a.  Consent searches;
b.  Stop-and-frisk;
c.  Movable vehicle; and
d.  Exigent circumstances.
</t>
    </r>
  </si>
  <si>
    <r>
      <rPr>
        <b/>
        <sz val="11"/>
        <color theme="1"/>
        <rFont val="Times New Roman"/>
        <family val="1"/>
      </rPr>
      <t>1.2.3 Search and Seizure: [M]</t>
    </r>
    <r>
      <rPr>
        <sz val="11"/>
        <color theme="1"/>
        <rFont val="Times New Roman"/>
        <family val="1"/>
      </rPr>
      <t xml:space="preserve">
A written directive governs</t>
    </r>
    <r>
      <rPr>
        <sz val="11"/>
        <color rgb="FF00B050"/>
        <rFont val="Times New Roman"/>
        <family val="1"/>
      </rPr>
      <t xml:space="preserve"> </t>
    </r>
    <r>
      <rPr>
        <i/>
        <sz val="11"/>
        <color rgb="FF00B050"/>
        <rFont val="Times New Roman"/>
        <family val="1"/>
      </rPr>
      <t>procedures</t>
    </r>
    <r>
      <rPr>
        <sz val="11"/>
        <color rgb="FF00B050"/>
        <rFont val="Times New Roman"/>
        <family val="1"/>
      </rPr>
      <t xml:space="preserve"> for</t>
    </r>
    <r>
      <rPr>
        <sz val="11"/>
        <color theme="1"/>
        <rFont val="Times New Roman"/>
        <family val="1"/>
      </rPr>
      <t xml:space="preserve"> search and seizure with and/or without a warrant that adheres to State and Federal laws. Minimally, the written directive shall address:
</t>
    </r>
    <r>
      <rPr>
        <sz val="4"/>
        <color theme="1"/>
        <rFont val="Times New Roman"/>
        <family val="1"/>
      </rPr>
      <t xml:space="preserve">
</t>
    </r>
    <r>
      <rPr>
        <sz val="11"/>
        <color theme="1"/>
        <rFont val="Times New Roman"/>
        <family val="1"/>
      </rPr>
      <t>a.  Consent searches;
b.  Stop-and-frisk;
c.  Movable vehicle; and
d.  Exigent circumstances</t>
    </r>
    <r>
      <rPr>
        <sz val="11"/>
        <color rgb="FF00B050"/>
        <rFont val="Times New Roman"/>
        <family val="1"/>
      </rPr>
      <t>; and</t>
    </r>
    <r>
      <rPr>
        <sz val="11"/>
        <color theme="1"/>
        <rFont val="Times New Roman"/>
        <family val="1"/>
      </rPr>
      <t xml:space="preserve">
e.  </t>
    </r>
    <r>
      <rPr>
        <sz val="11"/>
        <color rgb="FF00B050"/>
        <rFont val="Times New Roman"/>
        <family val="1"/>
      </rPr>
      <t>Execution of a search warrant.</t>
    </r>
    <r>
      <rPr>
        <sz val="11"/>
        <color theme="1"/>
        <rFont val="Times New Roman"/>
        <family val="1"/>
      </rPr>
      <t xml:space="preserve">
</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</si>
  <si>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t>
    </r>
    <r>
      <rPr>
        <sz val="11"/>
        <color rgb="FF00B050"/>
        <rFont val="Times New Roman"/>
        <family val="1"/>
      </rPr>
      <t>It shall also address search warrant procedures for limiting officers to the scope of the warrant, providing a copy of the warrant at the search location and warrant returns to the court.</t>
    </r>
    <r>
      <rPr>
        <sz val="11"/>
        <color theme="1"/>
        <rFont val="Times New Roman"/>
        <family val="1"/>
      </rPr>
      <t xml:space="preserve"> Consideration should be given to what type of evidence or contraband can be seized as a result of the search. 
</t>
    </r>
    <r>
      <rPr>
        <sz val="4"/>
        <color theme="1"/>
        <rFont val="Times New Roman"/>
        <family val="1"/>
      </rPr>
      <t xml:space="preserve">
</t>
    </r>
    <r>
      <rPr>
        <sz val="11"/>
        <color theme="1"/>
        <rFont val="Times New Roman"/>
        <family val="1"/>
      </rPr>
      <t>Agencies may refer to K.S.A. 22-2402</t>
    </r>
    <r>
      <rPr>
        <sz val="11"/>
        <color rgb="FF00B050"/>
        <rFont val="Times New Roman"/>
        <family val="1"/>
      </rPr>
      <t>, K.S.A. 21-6607, and Supreme Court Case 392 U.S. 1 (1968) Terry v. Ohio.</t>
    </r>
    <r>
      <rPr>
        <sz val="11"/>
        <color theme="1"/>
        <rFont val="Times New Roman"/>
        <family val="1"/>
      </rPr>
      <t xml:space="preserve">
</t>
    </r>
  </si>
  <si>
    <r>
      <rPr>
        <b/>
        <sz val="11"/>
        <rFont val="Times New Roman"/>
        <family val="1"/>
      </rPr>
      <t>1.2.3 Search and Seizure: [M]</t>
    </r>
    <r>
      <rPr>
        <sz val="11"/>
        <rFont val="Times New Roman"/>
        <family val="1"/>
      </rPr>
      <t xml:space="preserve">
A written directive governs </t>
    </r>
    <r>
      <rPr>
        <i/>
        <sz val="11"/>
        <rFont val="Times New Roman"/>
        <family val="1"/>
      </rPr>
      <t>procedures</t>
    </r>
    <r>
      <rPr>
        <sz val="11"/>
        <rFont val="Times New Roman"/>
        <family val="1"/>
      </rPr>
      <t xml:space="preserve"> for search and seizure with and/or without a warrant that adheres to State and Federal laws. Minimally, the written directive shall address:
</t>
    </r>
    <r>
      <rPr>
        <sz val="4"/>
        <rFont val="Times New Roman"/>
        <family val="1"/>
      </rPr>
      <t xml:space="preserve">
</t>
    </r>
    <r>
      <rPr>
        <sz val="11"/>
        <rFont val="Times New Roman"/>
        <family val="1"/>
      </rPr>
      <t xml:space="preserve">a.  Consent searches;
b.  Stop-and-frisk;
c.  Movable vehicle; and
d.  Exigent circumstances; and
e.  Execution of a search warrant.
</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</si>
  <si>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It shall also address search warrant procedures for limiting officers to the scope of the warrant, providing a copy of the warrant at the search location and warrant returns to the court. Consideration should be given to what type of evidence or contraband can be seized as a result of the search. 
</t>
    </r>
    <r>
      <rPr>
        <sz val="4"/>
        <rFont val="Times New Roman"/>
        <family val="1"/>
      </rPr>
      <t xml:space="preserve">
</t>
    </r>
    <r>
      <rPr>
        <sz val="11"/>
        <rFont val="Times New Roman"/>
        <family val="1"/>
      </rPr>
      <t xml:space="preserve">Agencies may refer to K.S.A. 22-2402, K.S.A. 21-6607, and Supreme Court Case 392 U.S. 1 (1968) Terry v. Ohio.
</t>
    </r>
  </si>
  <si>
    <r>
      <rPr>
        <b/>
        <sz val="11"/>
        <color theme="1"/>
        <rFont val="Times New Roman"/>
        <family val="1"/>
      </rPr>
      <t>1.2.4 Arrests: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arrests made with or without a warrant.
</t>
    </r>
  </si>
  <si>
    <r>
      <t xml:space="preserve">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t>
    </r>
    <r>
      <rPr>
        <sz val="4"/>
        <color theme="1"/>
        <rFont val="Times New Roman"/>
        <family val="1"/>
      </rPr>
      <t xml:space="preserve">
</t>
    </r>
    <r>
      <rPr>
        <sz val="11"/>
        <color theme="1"/>
        <rFont val="Times New Roman"/>
        <family val="1"/>
      </rPr>
      <t>Agencies may refer to K.S.A. 22-2401, K.S.A. 12-4212, and K.S.A. 38-2332.</t>
    </r>
  </si>
  <si>
    <t>1.2.4</t>
  </si>
  <si>
    <r>
      <t xml:space="preserve">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t>
    </r>
    <r>
      <rPr>
        <sz val="4"/>
        <color theme="1"/>
        <rFont val="Times New Roman"/>
        <family val="1"/>
      </rPr>
      <t xml:space="preserve">
</t>
    </r>
    <r>
      <rPr>
        <sz val="11"/>
        <color theme="1"/>
        <rFont val="Times New Roman"/>
        <family val="1"/>
      </rPr>
      <t>Agencies may refer to K.S.A. 22-2401,</t>
    </r>
    <r>
      <rPr>
        <sz val="11"/>
        <color rgb="FF00B050"/>
        <rFont val="Times New Roman"/>
        <family val="1"/>
      </rPr>
      <t xml:space="preserve"> K.S.A. 22-2403, K.S.A. 22-2407, K.S.A. 22-2714,</t>
    </r>
    <r>
      <rPr>
        <sz val="11"/>
        <color theme="1"/>
        <rFont val="Times New Roman"/>
        <family val="1"/>
      </rPr>
      <t xml:space="preserve"> K.S.A. 12-4212, </t>
    </r>
    <r>
      <rPr>
        <sz val="11"/>
        <color rgb="FF00B050"/>
        <rFont val="Times New Roman"/>
        <family val="1"/>
      </rPr>
      <t>K.S.A. 48-3602, K.S.A. 48-934</t>
    </r>
    <r>
      <rPr>
        <sz val="11"/>
        <color theme="1"/>
        <rFont val="Times New Roman"/>
        <family val="1"/>
      </rPr>
      <t xml:space="preserve">, and K.S.A. 38-2332.
</t>
    </r>
  </si>
  <si>
    <r>
      <t xml:space="preserve">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t>
    </r>
    <r>
      <rPr>
        <sz val="4"/>
        <rFont val="Times New Roman"/>
        <family val="1"/>
      </rPr>
      <t xml:space="preserve">
</t>
    </r>
    <r>
      <rPr>
        <sz val="11"/>
        <rFont val="Times New Roman"/>
        <family val="1"/>
      </rPr>
      <t xml:space="preserve">Agencies may refer to K.S.A. 22-2401, K.S.A. 22-2403, K.S.A. 22-2407, K.S.A. 22-2714, K.S.A. 12-4212, K.S.A. 48-3602, K.S.A. 48-934, and K.S.A. 38-2332.
</t>
    </r>
  </si>
  <si>
    <r>
      <t xml:space="preserve">Guidance: Strip and body cavity searches are sometimes necessary for agency safety and security or when seizing evidence of criminal activity. These searches, however, are highly intrusive and should be conducted within the limits of legal authority, out of public view, and with due regard for human dignity. Some body cavity searches may require special hygienic procedures and qualified medical personnel to conduct the search. 
</t>
    </r>
    <r>
      <rPr>
        <sz val="4"/>
        <color theme="1"/>
        <rFont val="Times New Roman"/>
        <family val="1"/>
      </rPr>
      <t xml:space="preserve">
</t>
    </r>
    <r>
      <rPr>
        <sz val="11"/>
        <color theme="1"/>
        <rFont val="Times New Roman"/>
        <family val="1"/>
      </rPr>
      <t xml:space="preserve">Agencies may refer to K.S.A. 22-2520, K.S.A. 22-2521, and K.S.A. 22-2522.
</t>
    </r>
  </si>
  <si>
    <t>1.2.5</t>
  </si>
  <si>
    <r>
      <rPr>
        <b/>
        <sz val="11"/>
        <color theme="1"/>
        <rFont val="Times New Roman"/>
        <family val="1"/>
      </rPr>
      <t xml:space="preserve">1.2.5 Strip and Body Cavity Searches: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conducting strip and body cavity searches to include:
</t>
    </r>
    <r>
      <rPr>
        <sz val="4"/>
        <color theme="1"/>
        <rFont val="Times New Roman"/>
        <family val="1"/>
      </rPr>
      <t xml:space="preserve">
</t>
    </r>
    <r>
      <rPr>
        <sz val="11"/>
        <color theme="1"/>
        <rFont val="Times New Roman"/>
        <family val="1"/>
      </rPr>
      <t xml:space="preserve">a.  Authority for conducting with and without a warrant;
b.  Privacy provision for search by same gender or gender identity; and
c.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</si>
  <si>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t xml:space="preserve">Guidance: Strip and body cavity searches are sometimes necessary for agency safety and security or when seizing evidence of criminal activity. These searches, however, are highly intrusive and should be conducted within the limits of legal authority, out of public view, and with due regard for human dignity. Some body cavity searches may require special hygienic procedures and qualified medical personnel to conduct the search. 
</t>
    </r>
    <r>
      <rPr>
        <sz val="4"/>
        <color theme="1"/>
        <rFont val="Times New Roman"/>
        <family val="1"/>
      </rPr>
      <t xml:space="preserve">
</t>
    </r>
    <r>
      <rPr>
        <sz val="11"/>
        <color theme="1"/>
        <rFont val="Times New Roman"/>
        <family val="1"/>
      </rPr>
      <t>Agencies may refer to K.S.A. 22-2520, K.S.A. 22-2521, and K.S.A. 22-2522.</t>
    </r>
  </si>
  <si>
    <r>
      <rPr>
        <b/>
        <sz val="11"/>
        <color theme="1"/>
        <rFont val="Times New Roman"/>
        <family val="1"/>
      </rPr>
      <t xml:space="preserve">1.2.5 Strip and Body Cavity Searches: [M] </t>
    </r>
    <r>
      <rPr>
        <b/>
        <sz val="9"/>
        <color rgb="FFC00000"/>
        <rFont val="Times New Roman"/>
        <family val="1"/>
      </rPr>
      <t>[TS]</t>
    </r>
    <r>
      <rPr>
        <b/>
        <sz val="9"/>
        <color rgb="FF00B050"/>
        <rFont val="Times New Roman"/>
        <family val="1"/>
      </rPr>
      <t xml:space="preserve"> [EO]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t>
    </r>
    <r>
      <rPr>
        <sz val="4"/>
        <color theme="1"/>
        <rFont val="Times New Roman"/>
        <family val="1"/>
      </rPr>
      <t xml:space="preserve">
</t>
    </r>
    <r>
      <rPr>
        <sz val="11"/>
        <color theme="1"/>
        <rFont val="Times New Roman"/>
        <family val="1"/>
      </rPr>
      <t xml:space="preserve">a.  Authority for conducting with and without a warrant;
b.  Privacy provision for search by same gender, </t>
    </r>
    <r>
      <rPr>
        <strike/>
        <sz val="11"/>
        <color rgb="FFFF0000"/>
        <rFont val="Times New Roman"/>
        <family val="1"/>
      </rPr>
      <t>or</t>
    </r>
    <r>
      <rPr>
        <sz val="11"/>
        <color theme="1"/>
        <rFont val="Times New Roman"/>
        <family val="1"/>
      </rPr>
      <t xml:space="preserve"> gender identity, </t>
    </r>
    <r>
      <rPr>
        <sz val="11"/>
        <color rgb="FF00B050"/>
        <rFont val="Times New Roman"/>
        <family val="1"/>
      </rPr>
      <t>and</t>
    </r>
    <r>
      <rPr>
        <sz val="11"/>
        <color theme="1"/>
        <rFont val="Times New Roman"/>
        <family val="1"/>
      </rPr>
      <t xml:space="preserve"> </t>
    </r>
    <r>
      <rPr>
        <sz val="11"/>
        <color rgb="FF00B050"/>
        <rFont val="Times New Roman"/>
        <family val="1"/>
      </rPr>
      <t>gender expression</t>
    </r>
    <r>
      <rPr>
        <sz val="11"/>
        <rFont val="Times New Roman"/>
        <family val="1"/>
      </rPr>
      <t>;</t>
    </r>
    <r>
      <rPr>
        <sz val="11"/>
        <color theme="1"/>
        <rFont val="Times New Roman"/>
        <family val="1"/>
      </rPr>
      <t xml:space="preserve"> </t>
    </r>
    <r>
      <rPr>
        <strike/>
        <sz val="11"/>
        <color rgb="FFFF0000"/>
        <rFont val="Times New Roman"/>
        <family val="1"/>
      </rPr>
      <t>and</t>
    </r>
    <r>
      <rPr>
        <sz val="11"/>
        <color theme="1"/>
        <rFont val="Times New Roman"/>
        <family val="1"/>
      </rPr>
      <t xml:space="preserve">
c.  </t>
    </r>
    <r>
      <rPr>
        <sz val="11"/>
        <color rgb="FF00B050"/>
        <rFont val="Times New Roman"/>
        <family val="1"/>
      </rPr>
      <t>Provisions for circumstances involving juveniles</t>
    </r>
    <r>
      <rPr>
        <sz val="11"/>
        <color theme="1"/>
        <rFont val="Times New Roman"/>
        <family val="1"/>
      </rPr>
      <t xml:space="preserve">; </t>
    </r>
    <r>
      <rPr>
        <sz val="11"/>
        <color rgb="FF00B050"/>
        <rFont val="Times New Roman"/>
        <family val="1"/>
      </rPr>
      <t>and</t>
    </r>
    <r>
      <rPr>
        <sz val="11"/>
        <color theme="1"/>
        <rFont val="Times New Roman"/>
        <family val="1"/>
      </rPr>
      <t xml:space="preserve"> </t>
    </r>
    <r>
      <rPr>
        <strike/>
        <sz val="11"/>
        <color rgb="FFFF0000"/>
        <rFont val="Times New Roman"/>
        <family val="1"/>
      </rPr>
      <t>Documented reporting requirements when conducted</t>
    </r>
    <r>
      <rPr>
        <sz val="11"/>
        <color theme="1"/>
        <rFont val="Times New Roman"/>
        <family val="1"/>
      </rPr>
      <t xml:space="preserve">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</si>
  <si>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rPr>
        <b/>
        <sz val="11"/>
        <color theme="1"/>
        <rFont val="Times New Roman"/>
        <family val="1"/>
      </rPr>
      <t xml:space="preserve">1.2.5 Strip and Body Cavity Searches: [M]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sz val="11"/>
        <color theme="1"/>
        <rFont val="Times New Roman"/>
        <family val="1"/>
      </rPr>
      <t xml:space="preserve">
A</t>
    </r>
    <r>
      <rPr>
        <sz val="11"/>
        <rFont val="Times New Roman"/>
        <family val="1"/>
      </rPr>
      <t xml:space="preserve">n agency written directive governs </t>
    </r>
    <r>
      <rPr>
        <i/>
        <sz val="11"/>
        <rFont val="Times New Roman"/>
        <family val="1"/>
      </rPr>
      <t>procedures</t>
    </r>
    <r>
      <rPr>
        <sz val="11"/>
        <rFont val="Times New Roman"/>
        <family val="1"/>
      </rPr>
      <t xml:space="preserve"> for conducting strip and body cavity searches to include:
</t>
    </r>
    <r>
      <rPr>
        <sz val="4"/>
        <rFont val="Times New Roman"/>
        <family val="1"/>
      </rPr>
      <t xml:space="preserve">
</t>
    </r>
    <r>
      <rPr>
        <sz val="11"/>
        <rFont val="Times New Roman"/>
        <family val="1"/>
      </rPr>
      <t xml:space="preserve">a.  Authority for conducting with and without a warrant;
b.  Privacy provision for search by same gender, gender identity, and gender expression; 
c.  Provisions for circumstances involving juveniles; and
</t>
    </r>
    <r>
      <rPr>
        <sz val="11"/>
        <color theme="1"/>
        <rFont val="Times New Roman"/>
        <family val="1"/>
      </rPr>
      <t xml:space="preserve">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t>
    </r>
  </si>
  <si>
    <r>
      <rPr>
        <b/>
        <sz val="11"/>
        <color theme="1"/>
        <rFont val="Times New Roman"/>
        <family val="1"/>
      </rPr>
      <t xml:space="preserve">1.2.5 Strip and Body Cavity Searches: [M] </t>
    </r>
    <r>
      <rPr>
        <b/>
        <sz val="9"/>
        <color rgb="FFC00000"/>
        <rFont val="Times New Roman"/>
        <family val="1"/>
      </rPr>
      <t>[TS]</t>
    </r>
    <r>
      <rPr>
        <b/>
        <sz val="9"/>
        <color theme="1"/>
        <rFont val="Times New Roman"/>
        <family val="1"/>
      </rPr>
      <t xml:space="preserve"> </t>
    </r>
    <r>
      <rPr>
        <b/>
        <strike/>
        <sz val="9"/>
        <color rgb="FFFF0000"/>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t>
    </r>
    <r>
      <rPr>
        <sz val="4"/>
        <color theme="1"/>
        <rFont val="Times New Roman"/>
        <family val="1"/>
      </rPr>
      <t xml:space="preserve">
</t>
    </r>
    <r>
      <rPr>
        <sz val="11"/>
        <color theme="1"/>
        <rFont val="Times New Roman"/>
        <family val="1"/>
      </rPr>
      <t xml:space="preserve">a.  Authority for conducting with and without a warrant;
b.  Privacy provision for search by same gender </t>
    </r>
    <r>
      <rPr>
        <sz val="11"/>
        <color rgb="FF00B050"/>
        <rFont val="Times New Roman"/>
        <family val="1"/>
      </rPr>
      <t>or</t>
    </r>
    <r>
      <rPr>
        <sz val="11"/>
        <color theme="1"/>
        <rFont val="Times New Roman"/>
        <family val="1"/>
      </rPr>
      <t xml:space="preserve"> gender identity,</t>
    </r>
    <r>
      <rPr>
        <sz val="11"/>
        <color theme="1" tint="0.499984740745262"/>
        <rFont val="Times New Roman"/>
        <family val="1"/>
      </rPr>
      <t xml:space="preserve"> </t>
    </r>
    <r>
      <rPr>
        <strike/>
        <sz val="11"/>
        <color rgb="FFFF0000"/>
        <rFont val="Times New Roman"/>
        <family val="1"/>
      </rPr>
      <t>and gender expression</t>
    </r>
    <r>
      <rPr>
        <sz val="11"/>
        <color theme="1"/>
        <rFont val="Times New Roman"/>
        <family val="1"/>
      </rPr>
      <t xml:space="preserve">;
c.  </t>
    </r>
    <r>
      <rPr>
        <sz val="11"/>
        <rFont val="Times New Roman"/>
        <family val="1"/>
      </rPr>
      <t>Provisions for circumstances involving juveniles</t>
    </r>
    <r>
      <rPr>
        <sz val="11"/>
        <color rgb="FF00B050"/>
        <rFont val="Times New Roman"/>
        <family val="1"/>
      </rPr>
      <t>, if applicable</t>
    </r>
    <r>
      <rPr>
        <sz val="11"/>
        <color theme="1"/>
        <rFont val="Times New Roman"/>
        <family val="1"/>
      </rPr>
      <t xml:space="preserve">; and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</si>
  <si>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rPr>
        <b/>
        <sz val="11"/>
        <color theme="1"/>
        <rFont val="Times New Roman"/>
        <family val="1"/>
      </rPr>
      <t xml:space="preserve">1.2.5 Strip and Body Cavity Searches: [M] </t>
    </r>
    <r>
      <rPr>
        <b/>
        <sz val="9"/>
        <color rgb="FFC00000"/>
        <rFont val="Times New Roman"/>
        <family val="1"/>
      </rPr>
      <t>[TS]</t>
    </r>
    <r>
      <rPr>
        <sz val="11"/>
        <color theme="1"/>
        <rFont val="Times New Roman"/>
        <family val="1"/>
      </rPr>
      <t xml:space="preserve">
</t>
    </r>
    <r>
      <rPr>
        <sz val="11"/>
        <rFont val="Times New Roman"/>
        <family val="1"/>
      </rPr>
      <t>An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t>
    </r>
    <r>
      <rPr>
        <sz val="4"/>
        <color theme="1"/>
        <rFont val="Times New Roman"/>
        <family val="1"/>
      </rPr>
      <t xml:space="preserve">
</t>
    </r>
    <r>
      <rPr>
        <sz val="11"/>
        <color theme="1"/>
        <rFont val="Times New Roman"/>
        <family val="1"/>
      </rPr>
      <t xml:space="preserve">a.  Authority for conducting with and without a warrant;
b.  Privacy provision for search by same gender </t>
    </r>
    <r>
      <rPr>
        <sz val="11"/>
        <rFont val="Times New Roman"/>
        <family val="1"/>
      </rPr>
      <t>or</t>
    </r>
    <r>
      <rPr>
        <sz val="11"/>
        <color theme="1"/>
        <rFont val="Times New Roman"/>
        <family val="1"/>
      </rPr>
      <t xml:space="preserve"> gender identity;
c.  </t>
    </r>
    <r>
      <rPr>
        <sz val="11"/>
        <rFont val="Times New Roman"/>
        <family val="1"/>
      </rPr>
      <t>Provisions for circumstances involving juveniles, if applicable; and</t>
    </r>
    <r>
      <rPr>
        <sz val="11"/>
        <color theme="1"/>
        <rFont val="Times New Roman"/>
        <family val="1"/>
      </rPr>
      <t xml:space="preserve">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</si>
  <si>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rPr>
        <b/>
        <sz val="11"/>
        <color theme="1"/>
        <rFont val="Times New Roman"/>
        <family val="1"/>
      </rPr>
      <t xml:space="preserve">1.2.6 Biased Policing: [M] </t>
    </r>
    <r>
      <rPr>
        <b/>
        <sz val="11"/>
        <color rgb="FFC00000"/>
        <rFont val="Times New Roman"/>
        <family val="1"/>
      </rPr>
      <t>[TIME SENSITIVE]</t>
    </r>
    <r>
      <rPr>
        <sz val="11"/>
        <color theme="1"/>
        <rFont val="Times New Roman"/>
        <family val="1"/>
      </rPr>
      <t xml:space="preserve">
A written directive prohibits biased policing and at a minimum includes:
</t>
    </r>
    <r>
      <rPr>
        <sz val="4"/>
        <color theme="1"/>
        <rFont val="Times New Roman"/>
        <family val="1"/>
      </rPr>
      <t xml:space="preserve">
</t>
    </r>
    <r>
      <rPr>
        <sz val="11"/>
        <color theme="1"/>
        <rFont val="Times New Roman"/>
        <family val="1"/>
      </rPr>
      <t xml:space="preserve">a.  A definition of racial or other biased-based policing;
b.  A prohibition against biased based policing in traffic contacts, field contacts, and in asset seizure and forfeiture efforts;
c.  Initial training and annual training for applicable personnel in biased policing issues including legal aspects; 
d.  A documented annual administrative review of agency practices, including citizen concerns and corrective measures 
     taken; and
e.  If an investigation reveals biased policing occurs, what corrective measures are applied.
</t>
    </r>
  </si>
  <si>
    <r>
      <t xml:space="preserve">Guidance: Biased‐based profiling, also known as racial profiling, is any traffic stop, field contact, vehicle search, asset seizure/forfeiture, or enforcement action based solely on a common trait of a group. Common traits include, but are not limited to race, ethnic background, gender, sexual orientation, religion, economic status, age, or cultural group. 
</t>
    </r>
    <r>
      <rPr>
        <sz val="4"/>
        <color theme="1"/>
        <rFont val="Times New Roman"/>
        <family val="1"/>
      </rPr>
      <t xml:space="preserve">
</t>
    </r>
    <r>
      <rPr>
        <sz val="11"/>
        <color theme="1"/>
        <rFont val="Times New Roman"/>
        <family val="1"/>
      </rPr>
      <t xml:space="preserve">Agencies may refer to K.S.A. 22-4610, and K.S.A. 22-4606.
</t>
    </r>
  </si>
  <si>
    <t>1.2.6</t>
  </si>
  <si>
    <r>
      <t xml:space="preserve">Guidance: </t>
    </r>
    <r>
      <rPr>
        <strike/>
        <sz val="11"/>
        <color rgb="FFFF0000"/>
        <rFont val="Times New Roman"/>
        <family val="1"/>
      </rPr>
      <t>Biased‐based profiling, also known as racial profiling, is any traffic stop, field contact, vehicle search, asset seizure/forfeiture, or enforcement action based solely on a common trait of a group. Common traits include, but are not limited to race, ethnic background, gender, sexual orientation, religion, economic status, age, or cultural group.</t>
    </r>
    <r>
      <rPr>
        <sz val="11"/>
        <color theme="1"/>
        <rFont val="Times New Roman"/>
        <family val="1"/>
      </rPr>
      <t xml:space="preserve"> </t>
    </r>
    <r>
      <rPr>
        <sz val="11"/>
        <color rgb="FF00B050"/>
        <rFont val="Times New Roman"/>
        <family val="1"/>
      </rPr>
      <t xml:space="preserve">Agencies must avoid practices that undermine the public trust, such as “racial profiling” if they are to strive for maximum effectiveness. A comprehensive “racial profiling” policy and related training provides officers with the knowledge needed to avoid unwarranted accusations. The policy should include direction based on reasonable and articulate suspicion. 
</t>
    </r>
    <r>
      <rPr>
        <sz val="4"/>
        <color rgb="FF00B050"/>
        <rFont val="Times New Roman"/>
        <family val="1"/>
      </rPr>
      <t xml:space="preserve">
</t>
    </r>
    <r>
      <rPr>
        <sz val="11"/>
        <color rgb="FF00B050"/>
        <rFont val="Times New Roman"/>
        <family val="1"/>
      </rPr>
      <t xml:space="preserve">For assistance with policy development agencies are encouraged to refer to KSCPOST Policy 101 – Biased Based Policing, and K.S.A. 22-4606.
</t>
    </r>
    <r>
      <rPr>
        <sz val="4"/>
        <color theme="1"/>
        <rFont val="Times New Roman"/>
        <family val="1"/>
      </rPr>
      <t xml:space="preserve">
</t>
    </r>
    <r>
      <rPr>
        <strike/>
        <sz val="11"/>
        <color rgb="FFFF0000"/>
        <rFont val="Times New Roman"/>
        <family val="1"/>
      </rPr>
      <t>Agencies may refer to K.S.A. 22-4610, and K.S.A. 22-4606.</t>
    </r>
    <r>
      <rPr>
        <strike/>
        <sz val="11"/>
        <color theme="1" tint="0.499984740745262"/>
        <rFont val="Times New Roman"/>
        <family val="1"/>
      </rPr>
      <t xml:space="preserve">
</t>
    </r>
    <r>
      <rPr>
        <sz val="11"/>
        <color rgb="FF00B050"/>
        <rFont val="Times New Roman"/>
        <family val="1"/>
      </rPr>
      <t>This standard is a summary of K.S.A. 22-4610. Agencies must refer to K.S.A. 22-4610 for a complete description of written directive requirements.</t>
    </r>
    <r>
      <rPr>
        <sz val="11"/>
        <color theme="1"/>
        <rFont val="Times New Roman"/>
        <family val="1"/>
      </rPr>
      <t xml:space="preserve">
</t>
    </r>
  </si>
  <si>
    <r>
      <rPr>
        <b/>
        <sz val="11"/>
        <color theme="1"/>
        <rFont val="Times New Roman"/>
        <family val="1"/>
      </rPr>
      <t xml:space="preserve">1.2.6 Biased Policing: [M] </t>
    </r>
    <r>
      <rPr>
        <b/>
        <sz val="9"/>
        <color rgb="FFC00000"/>
        <rFont val="Times New Roman"/>
        <family val="1"/>
      </rPr>
      <t xml:space="preserve">[TS] </t>
    </r>
    <r>
      <rPr>
        <b/>
        <sz val="9"/>
        <color rgb="FF00B050"/>
        <rFont val="Times New Roman"/>
        <family val="1"/>
      </rPr>
      <t>[EO] [KSA] [DT] [TRG]</t>
    </r>
    <r>
      <rPr>
        <b/>
        <sz val="11"/>
        <color theme="1"/>
        <rFont val="Times New Roman"/>
        <family val="1"/>
      </rPr>
      <t xml:space="preserve">
</t>
    </r>
    <r>
      <rPr>
        <sz val="11"/>
        <color theme="1"/>
        <rFont val="Times New Roman"/>
        <family val="1"/>
      </rPr>
      <t>A</t>
    </r>
    <r>
      <rPr>
        <sz val="11"/>
        <color rgb="FF00B050"/>
        <rFont val="Times New Roman"/>
        <family val="1"/>
      </rPr>
      <t>n agency</t>
    </r>
    <r>
      <rPr>
        <sz val="11"/>
        <color theme="1"/>
        <rFont val="Times New Roman"/>
        <family val="1"/>
      </rPr>
      <t xml:space="preserve"> written directive prohibits biased policing and at a minimum includes:
</t>
    </r>
    <r>
      <rPr>
        <sz val="4"/>
        <color theme="1"/>
        <rFont val="Times New Roman"/>
        <family val="1"/>
      </rPr>
      <t xml:space="preserve">
</t>
    </r>
    <r>
      <rPr>
        <sz val="11"/>
        <color theme="1"/>
        <rFont val="Times New Roman"/>
        <family val="1"/>
      </rPr>
      <t xml:space="preserve">a.  A </t>
    </r>
    <r>
      <rPr>
        <sz val="11"/>
        <color rgb="FF00B050"/>
        <rFont val="Times New Roman"/>
        <family val="1"/>
      </rPr>
      <t>clear</t>
    </r>
    <r>
      <rPr>
        <sz val="11"/>
        <color theme="1"/>
        <rFont val="Times New Roman"/>
        <family val="1"/>
      </rPr>
      <t xml:space="preserve"> definition of racial or other biased</t>
    </r>
    <r>
      <rPr>
        <strike/>
        <sz val="11"/>
        <color rgb="FFFF0000"/>
        <rFont val="Times New Roman"/>
        <family val="1"/>
      </rPr>
      <t>-based</t>
    </r>
    <r>
      <rPr>
        <sz val="11"/>
        <color theme="1"/>
        <rFont val="Times New Roman"/>
        <family val="1"/>
      </rPr>
      <t xml:space="preserve"> policing;
b.  A prohibition against </t>
    </r>
    <r>
      <rPr>
        <sz val="11"/>
        <color rgb="FF00B050"/>
        <rFont val="Times New Roman"/>
        <family val="1"/>
      </rPr>
      <t>any</t>
    </r>
    <r>
      <rPr>
        <sz val="11"/>
        <color theme="1"/>
        <rFont val="Times New Roman"/>
        <family val="1"/>
      </rPr>
      <t xml:space="preserve"> biased </t>
    </r>
    <r>
      <rPr>
        <strike/>
        <sz val="11"/>
        <color rgb="FFFF0000"/>
        <rFont val="Times New Roman"/>
        <family val="1"/>
      </rPr>
      <t>based</t>
    </r>
    <r>
      <rPr>
        <sz val="11"/>
        <color theme="1"/>
        <rFont val="Times New Roman"/>
        <family val="1"/>
      </rPr>
      <t xml:space="preserve"> policing </t>
    </r>
    <r>
      <rPr>
        <strike/>
        <sz val="11"/>
        <color rgb="FFFF0000"/>
        <rFont val="Times New Roman"/>
        <family val="1"/>
      </rPr>
      <t xml:space="preserve">in traffic contacts, field contacts, and in asset seizure and forfeiture 
</t>
    </r>
    <r>
      <rPr>
        <sz val="11"/>
        <color rgb="FFFF0000"/>
        <rFont val="Times New Roman"/>
        <family val="1"/>
      </rPr>
      <t xml:space="preserve">     </t>
    </r>
    <r>
      <rPr>
        <strike/>
        <sz val="11"/>
        <color rgb="FFFF0000"/>
        <rFont val="Times New Roman"/>
        <family val="1"/>
      </rPr>
      <t>efforts</t>
    </r>
    <r>
      <rPr>
        <sz val="11"/>
        <color theme="1"/>
        <rFont val="Times New Roman"/>
        <family val="1"/>
      </rPr>
      <t xml:space="preserve">;
c.  </t>
    </r>
    <r>
      <rPr>
        <b/>
        <sz val="11"/>
        <color rgb="FFCC00CC"/>
        <rFont val="Times New Roman"/>
        <family val="1"/>
      </rPr>
      <t>Initial</t>
    </r>
    <r>
      <rPr>
        <sz val="11"/>
        <color theme="1"/>
        <rFont val="Times New Roman"/>
        <family val="1"/>
      </rPr>
      <t xml:space="preserve"> </t>
    </r>
    <r>
      <rPr>
        <strike/>
        <sz val="11"/>
        <color rgb="FFFF0000"/>
        <rFont val="Times New Roman"/>
        <family val="1"/>
      </rPr>
      <t>training</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t>
    </r>
    <r>
      <rPr>
        <strike/>
        <sz val="11"/>
        <color rgb="FFFF0000"/>
        <rFont val="Times New Roman"/>
        <family val="1"/>
      </rPr>
      <t>applicable personnel in biased policing issues including legal aspects</t>
    </r>
    <r>
      <rPr>
        <sz val="11"/>
        <color theme="1"/>
        <rFont val="Times New Roman"/>
        <family val="1"/>
      </rPr>
      <t xml:space="preserve"> </t>
    </r>
    <r>
      <rPr>
        <sz val="11"/>
        <color rgb="FF00B050"/>
        <rFont val="Times New Roman"/>
        <family val="1"/>
      </rPr>
      <t>officers on 
     implicit bias and avoiding improper profiling based on the actual or perceived race, ethnicity, national origin, limited 
     English proficiency, religion, gender, gender identity, sexual orientation, or disability of individuals</t>
    </r>
    <r>
      <rPr>
        <sz val="11"/>
        <color theme="1"/>
        <rFont val="Times New Roman"/>
        <family val="1"/>
      </rPr>
      <t xml:space="preserve">;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t>
    </r>
    <r>
      <rPr>
        <sz val="11"/>
        <color rgb="FF00B050"/>
        <rFont val="Times New Roman"/>
        <family val="1"/>
      </rPr>
      <t>any changes to 
     agency training, policy or procedures</t>
    </r>
    <r>
      <rPr>
        <sz val="11"/>
        <color theme="1"/>
        <rFont val="Times New Roman"/>
        <family val="1"/>
      </rPr>
      <t xml:space="preserve"> </t>
    </r>
    <r>
      <rPr>
        <strike/>
        <sz val="11"/>
        <color rgb="FFFF0000"/>
        <rFont val="Times New Roman"/>
        <family val="1"/>
      </rPr>
      <t>corrective measures</t>
    </r>
    <r>
      <rPr>
        <sz val="11"/>
        <color theme="1"/>
        <rFont val="Times New Roman"/>
        <family val="1"/>
      </rPr>
      <t xml:space="preserve"> taken; and
e.  </t>
    </r>
    <r>
      <rPr>
        <i/>
        <sz val="11"/>
        <color rgb="FF00B050"/>
        <rFont val="Times New Roman"/>
        <family val="1"/>
      </rPr>
      <t>Procedures</t>
    </r>
    <r>
      <rPr>
        <sz val="11"/>
        <color rgb="FF00B050"/>
        <rFont val="Times New Roman"/>
        <family val="1"/>
      </rPr>
      <t xml:space="preserve"> for corrective measures</t>
    </r>
    <r>
      <rPr>
        <sz val="11"/>
        <color theme="1"/>
        <rFont val="Times New Roman"/>
        <family val="1"/>
      </rPr>
      <t xml:space="preserve"> if an investigation reveals biased policing </t>
    </r>
    <r>
      <rPr>
        <sz val="11"/>
        <color rgb="FF00B050"/>
        <rFont val="Times New Roman"/>
        <family val="1"/>
      </rPr>
      <t>occurred; and</t>
    </r>
    <r>
      <rPr>
        <sz val="11"/>
        <color theme="1"/>
        <rFont val="Times New Roman"/>
        <family val="1"/>
      </rPr>
      <t xml:space="preserve"> </t>
    </r>
    <r>
      <rPr>
        <strike/>
        <sz val="11"/>
        <color rgb="FFFF0000"/>
        <rFont val="Times New Roman"/>
        <family val="1"/>
      </rPr>
      <t xml:space="preserve">occurs, what corrective 
</t>
    </r>
    <r>
      <rPr>
        <sz val="11"/>
        <color rgb="FFFF0000"/>
        <rFont val="Times New Roman"/>
        <family val="1"/>
      </rPr>
      <t xml:space="preserve">     </t>
    </r>
    <r>
      <rPr>
        <strike/>
        <sz val="11"/>
        <color rgb="FFFF0000"/>
        <rFont val="Times New Roman"/>
        <family val="1"/>
      </rPr>
      <t>measures are applied</t>
    </r>
    <r>
      <rPr>
        <sz val="11"/>
        <color theme="1"/>
        <rFont val="Times New Roman"/>
        <family val="1"/>
      </rPr>
      <t xml:space="preserve">
f.  </t>
    </r>
    <r>
      <rPr>
        <sz val="11"/>
        <color rgb="FF00B050"/>
        <rFont val="Times New Roman"/>
        <family val="1"/>
      </rPr>
      <t xml:space="preserve">A requirement to submit an </t>
    </r>
    <r>
      <rPr>
        <b/>
        <sz val="11"/>
        <color rgb="FFC00000"/>
        <rFont val="Times New Roman"/>
        <family val="1"/>
      </rPr>
      <t>Annual Report</t>
    </r>
    <r>
      <rPr>
        <sz val="11"/>
        <color rgb="FF00B050"/>
        <rFont val="Times New Roman"/>
        <family val="1"/>
      </rPr>
      <t xml:space="preserve"> with the Office of the Attorney General by July 31, even if no complaints 
     were received</t>
    </r>
    <r>
      <rPr>
        <sz val="11"/>
        <color theme="1"/>
        <rFont val="Times New Roman"/>
        <family val="1"/>
      </rPr>
      <t>.</t>
    </r>
  </si>
  <si>
    <r>
      <rPr>
        <b/>
        <sz val="11"/>
        <color theme="1"/>
        <rFont val="Times New Roman"/>
        <family val="1"/>
      </rPr>
      <t xml:space="preserve">1.2.6 Biased Policing: [M] </t>
    </r>
    <r>
      <rPr>
        <b/>
        <sz val="9"/>
        <color rgb="FFC00000"/>
        <rFont val="Times New Roman"/>
        <family val="1"/>
      </rPr>
      <t xml:space="preserve">[TS] </t>
    </r>
    <r>
      <rPr>
        <b/>
        <sz val="9"/>
        <color theme="7" tint="-0.499984740745262"/>
        <rFont val="Times New Roman"/>
        <family val="1"/>
      </rPr>
      <t>[EO]</t>
    </r>
    <r>
      <rPr>
        <b/>
        <sz val="9"/>
        <color theme="1"/>
        <rFont val="Times New Roman"/>
        <family val="1"/>
      </rPr>
      <t xml:space="preserve">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A</t>
    </r>
    <r>
      <rPr>
        <sz val="11"/>
        <rFont val="Times New Roman"/>
        <family val="1"/>
      </rPr>
      <t xml:space="preserve">n agency written directive prohibits biased policing and at a minimum includes:
</t>
    </r>
    <r>
      <rPr>
        <sz val="4"/>
        <rFont val="Times New Roman"/>
        <family val="1"/>
      </rPr>
      <t xml:space="preserve">
</t>
    </r>
    <r>
      <rPr>
        <sz val="11"/>
        <rFont val="Times New Roman"/>
        <family val="1"/>
      </rPr>
      <t xml:space="preserve">a.  A clear definition of racial or other biased policing;
b.  A prohibition against any biased policing;
</t>
    </r>
    <r>
      <rPr>
        <sz val="11"/>
        <color theme="1"/>
        <rFont val="Times New Roman"/>
        <family val="1"/>
      </rPr>
      <t xml:space="preserve">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t>
    </r>
    <r>
      <rPr>
        <sz val="11"/>
        <rFont val="Times New Roman"/>
        <family val="1"/>
      </rPr>
      <t xml:space="preserve">officers on implicit bias and avoiding improper profiling based on the actual or perceived 
     race, ethnicity, national origin, limited English proficiency, religion, gender, gender identity, sexual orientation, or 
     disability of individuals; </t>
    </r>
    <r>
      <rPr>
        <sz val="11"/>
        <color theme="1"/>
        <rFont val="Times New Roman"/>
        <family val="1"/>
      </rPr>
      <t xml:space="preserve">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t>
    </r>
    <r>
      <rPr>
        <sz val="11"/>
        <rFont val="Times New Roman"/>
        <family val="1"/>
      </rPr>
      <t>any changes to 
     agency training, policy or procedures</t>
    </r>
    <r>
      <rPr>
        <sz val="11"/>
        <color theme="1"/>
        <rFont val="Times New Roman"/>
        <family val="1"/>
      </rPr>
      <t xml:space="preserve"> taken; and
e.  </t>
    </r>
    <r>
      <rPr>
        <i/>
        <sz val="11"/>
        <rFont val="Times New Roman"/>
        <family val="1"/>
      </rPr>
      <t>Procedures</t>
    </r>
    <r>
      <rPr>
        <sz val="11"/>
        <rFont val="Times New Roman"/>
        <family val="1"/>
      </rPr>
      <t xml:space="preserve"> for corrective measures if an investigation reveals biased policing occurred; and</t>
    </r>
    <r>
      <rPr>
        <sz val="11"/>
        <color theme="1"/>
        <rFont val="Times New Roman"/>
        <family val="1"/>
      </rPr>
      <t xml:space="preserve"> 
f.  </t>
    </r>
    <r>
      <rPr>
        <sz val="11"/>
        <rFont val="Times New Roman"/>
        <family val="1"/>
      </rPr>
      <t>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rFont val="Times New Roman"/>
        <family val="1"/>
      </rPr>
      <t>with the Office of the Attorney General by July 31, even if no complaints 
    were received</t>
    </r>
    <r>
      <rPr>
        <sz val="11"/>
        <color theme="1"/>
        <rFont val="Times New Roman"/>
        <family val="1"/>
      </rPr>
      <t>.</t>
    </r>
  </si>
  <si>
    <r>
      <rPr>
        <sz val="11"/>
        <rFont val="Times New Roman"/>
        <family val="1"/>
      </rPr>
      <t>Guidance: Agencies must avoid practices that undermine the public trust, such as “racial profiling” if they are to strive for maximum effectiveness. A comprehensive “racial profiling” policy and related training provides officers with the knowledge needed to avoid unwarranted accusations. The policy should include direction based on reasonable and articulate suspicion.</t>
    </r>
    <r>
      <rPr>
        <u/>
        <sz val="11"/>
        <color theme="10"/>
        <rFont val="Times New Roman"/>
        <family val="1"/>
      </rPr>
      <t xml:space="preserve"> 
</t>
    </r>
    <r>
      <rPr>
        <sz val="11"/>
        <rFont val="Times New Roman"/>
        <family val="1"/>
      </rPr>
      <t xml:space="preserve">For assistance with policy development agencies are encouraged to refer to </t>
    </r>
    <r>
      <rPr>
        <sz val="11"/>
        <color rgb="FF0000FF"/>
        <rFont val="Times New Roman"/>
        <family val="1"/>
      </rPr>
      <t>KSCPOST Policy 101 – Biased Based Policing,</t>
    </r>
    <r>
      <rPr>
        <u/>
        <sz val="11"/>
        <color theme="10"/>
        <rFont val="Times New Roman"/>
        <family val="1"/>
      </rPr>
      <t xml:space="preserve"> </t>
    </r>
    <r>
      <rPr>
        <sz val="11"/>
        <rFont val="Times New Roman"/>
        <family val="1"/>
      </rPr>
      <t>and K.S.A. 22-4606.</t>
    </r>
    <r>
      <rPr>
        <u/>
        <sz val="11"/>
        <color theme="10"/>
        <rFont val="Times New Roman"/>
        <family val="1"/>
      </rPr>
      <t xml:space="preserve">
</t>
    </r>
    <r>
      <rPr>
        <sz val="11"/>
        <rFont val="Times New Roman"/>
        <family val="1"/>
      </rPr>
      <t>This standard is a summary of K.S.A. 22-4610. Agencies must refer to K.S.A. 22-4610 for a complete description of written directive requirements.</t>
    </r>
    <r>
      <rPr>
        <u/>
        <sz val="11"/>
        <color theme="10"/>
        <rFont val="Times New Roman"/>
        <family val="1"/>
      </rPr>
      <t xml:space="preserve">
</t>
    </r>
  </si>
  <si>
    <r>
      <rPr>
        <b/>
        <sz val="11"/>
        <color theme="1"/>
        <rFont val="Times New Roman"/>
        <family val="1"/>
      </rPr>
      <t xml:space="preserve">1.2.6 Biased Policing: [M] </t>
    </r>
    <r>
      <rPr>
        <b/>
        <sz val="9"/>
        <color rgb="FFC00000"/>
        <rFont val="Times New Roman"/>
        <family val="1"/>
      </rPr>
      <t xml:space="preserve">[TS] </t>
    </r>
    <r>
      <rPr>
        <b/>
        <strike/>
        <sz val="9"/>
        <color rgb="FFFF0000"/>
        <rFont val="Times New Roman"/>
        <family val="1"/>
      </rPr>
      <t>[EO]</t>
    </r>
    <r>
      <rPr>
        <b/>
        <sz val="9"/>
        <color theme="1"/>
        <rFont val="Times New Roman"/>
        <family val="1"/>
      </rPr>
      <t xml:space="preserve">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 xml:space="preserve">An agency written directive prohibits biased policing and at a minimum includes:
</t>
    </r>
    <r>
      <rPr>
        <sz val="4"/>
        <color theme="1"/>
        <rFont val="Times New Roman"/>
        <family val="1"/>
      </rPr>
      <t xml:space="preserve">
</t>
    </r>
    <r>
      <rPr>
        <sz val="11"/>
        <color theme="1"/>
        <rFont val="Times New Roman"/>
        <family val="1"/>
      </rPr>
      <t xml:space="preserve">a.  A clear definition of racial or other biased policing;
b.  A prohibition against any biased policing;
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officers on implicit bias and avoiding improper profiling based on the actual or perceived 
     race, ethnicity, national origin, limited English proficiency, religion, gender, gender identity, sexual orientation, or 
     disability of individuals;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any changes to 
     agency training, policy or procedures taken; and
e.  </t>
    </r>
    <r>
      <rPr>
        <i/>
        <sz val="11"/>
        <color theme="1"/>
        <rFont val="Times New Roman"/>
        <family val="1"/>
      </rPr>
      <t>Procedures</t>
    </r>
    <r>
      <rPr>
        <sz val="11"/>
        <color theme="1"/>
        <rFont val="Times New Roman"/>
        <family val="1"/>
      </rPr>
      <t xml:space="preserve"> for corrective measures if an investigation reveals biased policing occurred; and
f.  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color theme="1"/>
        <rFont val="Times New Roman"/>
        <family val="1"/>
      </rPr>
      <t>with the Office of the Attorney General by July 31, even if no complaints 
    were received.</t>
    </r>
  </si>
  <si>
    <r>
      <t>Guidance: Agencies must avoid practices that undermine the public trust, such as</t>
    </r>
    <r>
      <rPr>
        <sz val="11"/>
        <color rgb="FFFF0000"/>
        <rFont val="Times New Roman"/>
        <family val="1"/>
      </rPr>
      <t xml:space="preserve"> </t>
    </r>
    <r>
      <rPr>
        <strike/>
        <sz val="11"/>
        <color rgb="FFFF0000"/>
        <rFont val="Times New Roman"/>
        <family val="1"/>
      </rPr>
      <t>“racial profiling”</t>
    </r>
    <r>
      <rPr>
        <sz val="11"/>
        <color theme="1"/>
        <rFont val="Times New Roman"/>
        <family val="1"/>
      </rPr>
      <t xml:space="preserve"> </t>
    </r>
    <r>
      <rPr>
        <sz val="11"/>
        <color rgb="FF00B050"/>
        <rFont val="Times New Roman"/>
        <family val="1"/>
      </rPr>
      <t xml:space="preserve">bias policing </t>
    </r>
    <r>
      <rPr>
        <sz val="11"/>
        <color theme="1"/>
        <rFont val="Times New Roman"/>
        <family val="1"/>
      </rPr>
      <t xml:space="preserve">if they are to strive for maximum effectiveness. A comprehensive </t>
    </r>
    <r>
      <rPr>
        <strike/>
        <sz val="11"/>
        <color rgb="FFFF0000"/>
        <rFont val="Times New Roman"/>
        <family val="1"/>
      </rPr>
      <t>“racial profiling”</t>
    </r>
    <r>
      <rPr>
        <sz val="11"/>
        <color rgb="FFFF0000"/>
        <rFont val="Times New Roman"/>
        <family val="1"/>
      </rPr>
      <t xml:space="preserve"> </t>
    </r>
    <r>
      <rPr>
        <sz val="11"/>
        <color rgb="FF00B050"/>
        <rFont val="Times New Roman"/>
        <family val="1"/>
      </rPr>
      <t xml:space="preserve">bias policing </t>
    </r>
    <r>
      <rPr>
        <sz val="11"/>
        <color theme="1"/>
        <rFont val="Times New Roman"/>
        <family val="1"/>
      </rPr>
      <t xml:space="preserve">policy and related training provides officers with the knowledge needed to avoid unwarranted accusations. The policy should include direction based on reasonable and articulate suspicion. 
</t>
    </r>
    <r>
      <rPr>
        <sz val="4"/>
        <color theme="1"/>
        <rFont val="Times New Roman"/>
        <family val="1"/>
      </rPr>
      <t xml:space="preserve">
</t>
    </r>
    <r>
      <rPr>
        <sz val="11"/>
        <color theme="1"/>
        <rFont val="Times New Roman"/>
        <family val="1"/>
      </rPr>
      <t xml:space="preserve">For assistance with policy development agencies are encouraged to refer to </t>
    </r>
    <r>
      <rPr>
        <sz val="11"/>
        <color rgb="FF0000FF"/>
        <rFont val="Times New Roman"/>
        <family val="1"/>
      </rPr>
      <t>KSCPOST Policy 101 – Biased Based Policing</t>
    </r>
    <r>
      <rPr>
        <sz val="11"/>
        <color theme="1"/>
        <rFont val="Times New Roman"/>
        <family val="1"/>
      </rPr>
      <t xml:space="preserve">, and K.S.A. 22-4606.
</t>
    </r>
    <r>
      <rPr>
        <sz val="4"/>
        <color theme="1"/>
        <rFont val="Times New Roman"/>
        <family val="1"/>
      </rPr>
      <t xml:space="preserve">
</t>
    </r>
    <r>
      <rPr>
        <sz val="11"/>
        <color theme="1"/>
        <rFont val="Times New Roman"/>
        <family val="1"/>
      </rPr>
      <t>This standard is a summary of K.S.A. 22-4610. Agencies must refer to K.S.A. 22-4610 for a complete description of written directive requirements.</t>
    </r>
  </si>
  <si>
    <r>
      <rPr>
        <b/>
        <sz val="11"/>
        <color theme="1"/>
        <rFont val="Times New Roman"/>
        <family val="1"/>
      </rPr>
      <t xml:space="preserve">1.2.6 Biased Policing: [M] </t>
    </r>
    <r>
      <rPr>
        <b/>
        <sz val="9"/>
        <color rgb="FFC00000"/>
        <rFont val="Times New Roman"/>
        <family val="1"/>
      </rPr>
      <t xml:space="preserve">[TS]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 xml:space="preserve">An agency written directive prohibits biased policing and at a minimum includes:
</t>
    </r>
    <r>
      <rPr>
        <sz val="4"/>
        <color theme="1"/>
        <rFont val="Times New Roman"/>
        <family val="1"/>
      </rPr>
      <t xml:space="preserve">
</t>
    </r>
    <r>
      <rPr>
        <sz val="11"/>
        <color theme="1"/>
        <rFont val="Times New Roman"/>
        <family val="1"/>
      </rPr>
      <t xml:space="preserve">a.  A clear definition of racial or other biased policing;
b.  A prohibition against any biased policing;
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officers on implicit bias and avoiding improper profiling based on the actual or perceived 
     race, ethnicity, national origin, limited English proficiency, religion, gender, gender identity, sexual orientation, or 
     disability of individuals;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any changes to 
     agency training, policy or procedures taken; and
e.  </t>
    </r>
    <r>
      <rPr>
        <i/>
        <sz val="11"/>
        <color theme="1"/>
        <rFont val="Times New Roman"/>
        <family val="1"/>
      </rPr>
      <t>Procedures</t>
    </r>
    <r>
      <rPr>
        <sz val="11"/>
        <color theme="1"/>
        <rFont val="Times New Roman"/>
        <family val="1"/>
      </rPr>
      <t xml:space="preserve"> for corrective measures if an investigation reveals biased policing occurred; and
f.  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color theme="1"/>
        <rFont val="Times New Roman"/>
        <family val="1"/>
      </rPr>
      <t>with the Office of the Attorney General by July 31, even if no complaints 
    were received.</t>
    </r>
  </si>
  <si>
    <r>
      <rPr>
        <b/>
        <sz val="11"/>
        <color theme="1"/>
        <rFont val="Times New Roman"/>
        <family val="1"/>
      </rPr>
      <t xml:space="preserve">1.2.7 Duty to Intervene: [M] </t>
    </r>
    <r>
      <rPr>
        <sz val="11"/>
        <color theme="1"/>
        <rFont val="Times New Roman"/>
        <family val="1"/>
      </rPr>
      <t xml:space="preserve">
A written directive mandates an employee take assertive action and notify the appropriate supervisory authority if they observe or become aware of what they believe to be criminal conduct, unconstitutional behavior, unnecessary use of force, or other inappropriate activities that would discredit the agency by other employees.
</t>
    </r>
  </si>
  <si>
    <t xml:space="preserve">Guidance: Community trust in the agency can be damaged or lost if the agency has personnel that do not act when they encounter inappropriate conduct by another agency employee. It is paramount for agency personnel to know through policy and training that immediate action and intervention is a requirement of their employment and a component of their oath of office and code of ethics. All employees should be held responsible to take appropriate action in circumstances that involve agency co-workers as well as other public safety personnel whose actions are criminal, unconstitutional, or inappropriate and may harm the reputation of the agency or the law enforcement profession. Agency personnel should be trained to understand that some situations, such as inappropriate use of force or due process procedures may call for immediate intervention. Other situations, such as conduct unbecoming of an employee may be appropriately handled by reporting the matter to a supervisor. </t>
  </si>
  <si>
    <t>1.2.7</t>
  </si>
  <si>
    <t xml:space="preserve">Guidance: Community trust in the agency can be damaged or lost if the agency has personnel that do not act when they encounter inappropriate conduct by another agency employee. It is paramount for agency personnel to know through policy and training that immediate action and intervention is a requirement of their employment and a component of their oath of office and code of ethics. All employees should be held responsible to take appropriate action in circumstances that involve agency co-workers as well as other public safety personnel whose actions are criminal, unconstitutional, or inappropriate and may harm the reputation of the agency or the law enforcement profession. Agency personnel should be trained to understand that some situations, such as inappropriate use of force or due process procedures may call for immediate intervention. Other situations, such as conduct unbecoming of an employee may be appropriately handled by reporting the matter to a supervisor.
 </t>
  </si>
  <si>
    <r>
      <rPr>
        <b/>
        <sz val="11"/>
        <color theme="1"/>
        <rFont val="Times New Roman"/>
        <family val="1"/>
      </rPr>
      <t xml:space="preserve">1.2.7 Duty to Intervene </t>
    </r>
    <r>
      <rPr>
        <b/>
        <sz val="11"/>
        <color rgb="FF00B050"/>
        <rFont val="Times New Roman"/>
        <family val="1"/>
      </rPr>
      <t>and Report</t>
    </r>
    <r>
      <rPr>
        <b/>
        <sz val="11"/>
        <color theme="1"/>
        <rFont val="Times New Roman"/>
        <family val="1"/>
      </rPr>
      <t xml:space="preserve">: [M] </t>
    </r>
    <r>
      <rPr>
        <b/>
        <sz val="9"/>
        <color rgb="FF00B050"/>
        <rFont val="Times New Roman"/>
        <family val="1"/>
      </rPr>
      <t>[EO]</t>
    </r>
    <r>
      <rPr>
        <b/>
        <sz val="11"/>
        <color theme="1"/>
        <rFont val="Times New Roman"/>
        <family val="1"/>
      </rPr>
      <t xml:space="preserve">
</t>
    </r>
    <r>
      <rPr>
        <sz val="11"/>
        <color theme="1"/>
        <rFont val="Times New Roman"/>
        <family val="1"/>
      </rPr>
      <t>A</t>
    </r>
    <r>
      <rPr>
        <sz val="11"/>
        <color rgb="FF00B050"/>
        <rFont val="Times New Roman"/>
        <family val="1"/>
      </rPr>
      <t>n agency</t>
    </r>
    <r>
      <rPr>
        <sz val="11"/>
        <color theme="1"/>
        <rFont val="Times New Roman"/>
        <family val="1"/>
      </rPr>
      <t xml:space="preserve"> written directive mandates an employee </t>
    </r>
    <r>
      <rPr>
        <sz val="11"/>
        <color rgb="FF00B050"/>
        <rFont val="Times New Roman"/>
        <family val="1"/>
      </rPr>
      <t xml:space="preserve">has an affirmative duty to take reasonable steps to intervene (i.e. prevent or stop, as appropriate) </t>
    </r>
    <r>
      <rPr>
        <strike/>
        <sz val="11"/>
        <color rgb="FFFF0000"/>
        <rFont val="Times New Roman"/>
        <family val="1"/>
      </rPr>
      <t>take assertive action</t>
    </r>
    <r>
      <rPr>
        <sz val="11"/>
        <color theme="1"/>
        <rFont val="Times New Roman"/>
        <family val="1"/>
      </rPr>
      <t xml:space="preserve"> and notify the appropriate supervisory authority if they observe or become aware of what they believe to be: </t>
    </r>
    <r>
      <rPr>
        <strike/>
        <sz val="11"/>
        <color rgb="FFFF0000"/>
        <rFont val="Times New Roman"/>
        <family val="1"/>
      </rPr>
      <t>criminal conduct, unconstitutional behavior, unnecessary use of force, or other inappropriate activities that would discredit the agency by other employees.</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Excessive force or any other use of force that violates the Constitution, other laws, or agency policy on the reasonable use 
     of force;</t>
    </r>
    <r>
      <rPr>
        <sz val="11"/>
        <color theme="1"/>
        <rFont val="Times New Roman"/>
        <family val="1"/>
      </rPr>
      <t xml:space="preserve">
b.  </t>
    </r>
    <r>
      <rPr>
        <sz val="11"/>
        <color rgb="FF00B050"/>
        <rFont val="Times New Roman"/>
        <family val="1"/>
      </rPr>
      <t>Criminal conduct;</t>
    </r>
    <r>
      <rPr>
        <sz val="11"/>
        <color theme="1"/>
        <rFont val="Times New Roman"/>
        <family val="1"/>
      </rPr>
      <t xml:space="preserve">
c.  </t>
    </r>
    <r>
      <rPr>
        <sz val="11"/>
        <color rgb="FF00B050"/>
        <rFont val="Times New Roman"/>
        <family val="1"/>
      </rPr>
      <t>Unconstitutional behavior; and</t>
    </r>
    <r>
      <rPr>
        <sz val="11"/>
        <color theme="1"/>
        <rFont val="Times New Roman"/>
        <family val="1"/>
      </rPr>
      <t xml:space="preserve">
d.  </t>
    </r>
    <r>
      <rPr>
        <sz val="11"/>
        <color rgb="FF00B050"/>
        <rFont val="Times New Roman"/>
        <family val="1"/>
      </rPr>
      <t>Other inappropriate activities that would discredit the agency by other employees.</t>
    </r>
  </si>
  <si>
    <r>
      <rPr>
        <b/>
        <sz val="11"/>
        <color theme="1"/>
        <rFont val="Times New Roman"/>
        <family val="1"/>
      </rPr>
      <t xml:space="preserve">1.2.7 Duty to Intervene </t>
    </r>
    <r>
      <rPr>
        <b/>
        <sz val="11"/>
        <rFont val="Times New Roman"/>
        <family val="1"/>
      </rPr>
      <t>and Report:</t>
    </r>
    <r>
      <rPr>
        <b/>
        <sz val="11"/>
        <color theme="1"/>
        <rFont val="Times New Roman"/>
        <family val="1"/>
      </rPr>
      <t xml:space="preserve"> [M] </t>
    </r>
    <r>
      <rPr>
        <b/>
        <sz val="9"/>
        <color theme="7" tint="-0.499984740745262"/>
        <rFont val="Times New Roman"/>
        <family val="1"/>
      </rPr>
      <t>[EO]</t>
    </r>
    <r>
      <rPr>
        <b/>
        <sz val="11"/>
        <color theme="1"/>
        <rFont val="Times New Roman"/>
        <family val="1"/>
      </rPr>
      <t xml:space="preserve">
</t>
    </r>
    <r>
      <rPr>
        <sz val="11"/>
        <rFont val="Times New Roman"/>
        <family val="1"/>
      </rPr>
      <t xml:space="preserve">An agency written directive mandates an employee has an affirmative duty to take reasonable steps to intervene (i.e. prevent or stop, as appropriate) and notify the appropriate supervisory authority if they observe or become aware of what they believe to be: </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rFont val="Times New Roman"/>
        <family val="1"/>
      </rPr>
      <t>Excessive force or any other use of force that violates the Constitution, other laws, or agency policy on the reasonable use 
     of force;
b.  Criminal conduct;
c.  Unconstitutional behavior; and
d.  Other inappropriate activities that would discredit the agency by other employees.</t>
    </r>
    <r>
      <rPr>
        <sz val="11"/>
        <color theme="1"/>
        <rFont val="Times New Roman"/>
        <family val="1"/>
      </rPr>
      <t xml:space="preserve">
</t>
    </r>
  </si>
  <si>
    <r>
      <rPr>
        <b/>
        <sz val="11"/>
        <color theme="1"/>
        <rFont val="Times New Roman"/>
        <family val="1"/>
      </rPr>
      <t xml:space="preserve">1.2.7 Duty to Intervene </t>
    </r>
    <r>
      <rPr>
        <b/>
        <sz val="11"/>
        <rFont val="Times New Roman"/>
        <family val="1"/>
      </rPr>
      <t>and Report:</t>
    </r>
    <r>
      <rPr>
        <b/>
        <sz val="11"/>
        <color theme="1"/>
        <rFont val="Times New Roman"/>
        <family val="1"/>
      </rPr>
      <t xml:space="preserve"> [M] </t>
    </r>
    <r>
      <rPr>
        <b/>
        <strike/>
        <sz val="9"/>
        <color rgb="FFFF0000"/>
        <rFont val="Times New Roman"/>
        <family val="1"/>
      </rPr>
      <t>[EO]</t>
    </r>
    <r>
      <rPr>
        <b/>
        <sz val="11"/>
        <color theme="1"/>
        <rFont val="Times New Roman"/>
        <family val="1"/>
      </rPr>
      <t xml:space="preserve">
</t>
    </r>
    <r>
      <rPr>
        <sz val="11"/>
        <rFont val="Times New Roman"/>
        <family val="1"/>
      </rPr>
      <t xml:space="preserve">An agency written directive mandates an employee has an affirmative duty to take reasonable steps to intervene (i.e. prevent or stop, as appropriate) and notify the appropriate supervisory authority if they observe or become aware of what they believe to be: </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rFont val="Times New Roman"/>
        <family val="1"/>
      </rPr>
      <t>Excessive force or any other use of force that violates the Constitution, other laws, or agency policy on the reasonable use 
     of force;
b.  Criminal conduct;
c.  Unconstitutional behavior; and
d.  Other inappropriate activities that would discredit the agency by other employees.</t>
    </r>
    <r>
      <rPr>
        <sz val="11"/>
        <color theme="1"/>
        <rFont val="Times New Roman"/>
        <family val="1"/>
      </rPr>
      <t xml:space="preserve">
</t>
    </r>
  </si>
  <si>
    <r>
      <rPr>
        <b/>
        <sz val="11"/>
        <color theme="1"/>
        <rFont val="Times New Roman"/>
        <family val="1"/>
      </rPr>
      <t xml:space="preserve">1.2.7 Duty to Intervene </t>
    </r>
    <r>
      <rPr>
        <b/>
        <sz val="11"/>
        <rFont val="Times New Roman"/>
        <family val="1"/>
      </rPr>
      <t>and Report:</t>
    </r>
    <r>
      <rPr>
        <b/>
        <sz val="11"/>
        <color theme="1"/>
        <rFont val="Times New Roman"/>
        <family val="1"/>
      </rPr>
      <t xml:space="preserve"> [M]
</t>
    </r>
    <r>
      <rPr>
        <sz val="11"/>
        <rFont val="Times New Roman"/>
        <family val="1"/>
      </rPr>
      <t xml:space="preserve">An agency written directive mandates an employee has an affirmative duty to take reasonable steps to intervene (i.e. prevent or stop, as appropriate) and notify the appropriate supervisory authority if they observe or become aware of what they believe to be: </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rFont val="Times New Roman"/>
        <family val="1"/>
      </rPr>
      <t>Excessive force or any other use of force that violates the Constitution, other laws, or agency policy on the reasonable use 
     of force;
b.  Criminal conduct;
c.  Unconstitutional behavior; and
d.  Other inappropriate activities that would discredit the agency by other employees.</t>
    </r>
    <r>
      <rPr>
        <sz val="11"/>
        <color theme="1"/>
        <rFont val="Times New Roman"/>
        <family val="1"/>
      </rPr>
      <t xml:space="preserve">
</t>
    </r>
  </si>
  <si>
    <r>
      <rPr>
        <b/>
        <sz val="11"/>
        <color theme="1"/>
        <rFont val="Times New Roman"/>
        <family val="1"/>
      </rPr>
      <t>1.2.8 No-Knock Entries: [O]</t>
    </r>
    <r>
      <rPr>
        <sz val="11"/>
        <color theme="1"/>
        <rFont val="Times New Roman"/>
        <family val="1"/>
      </rPr>
      <t xml:space="preserve">
A written directive should establish a policy of limiting the use of higher-risk “no-knock entries” to only those instances where physical safety is at stake, or in rare circumstance when there is justification. Procedures should be established for instances where “no-knock entries” are necessary and a no-knock warrant will be requested. </t>
    </r>
  </si>
  <si>
    <t xml:space="preserve">Guidance: If an officer suspects a threat to physical safety and seeks a “no-knock” warrant, it may be the policy of the agency to first get supervisory approval. The written directive should recognize, however, that there may be rare circumstances when there is justification – other than physical safety – to execute a “no-knock” entry. If an exception is sought when there is no imminent threat of physical safety, the agency may consider requiring approval from the Chief Law Enforcement Officer. </t>
  </si>
  <si>
    <t>1.2.8</t>
  </si>
  <si>
    <r>
      <rPr>
        <b/>
        <sz val="11"/>
        <color theme="1"/>
        <rFont val="Times New Roman"/>
        <family val="1"/>
      </rPr>
      <t xml:space="preserve">1.2.8 </t>
    </r>
    <r>
      <rPr>
        <b/>
        <sz val="11"/>
        <color rgb="FF00B050"/>
        <rFont val="Times New Roman"/>
        <family val="1"/>
      </rPr>
      <t>Announced or Unannounced -</t>
    </r>
    <r>
      <rPr>
        <b/>
        <sz val="11"/>
        <color theme="1"/>
        <rFont val="Times New Roman"/>
        <family val="1"/>
      </rPr>
      <t xml:space="preserve"> No-Knock Entries: [</t>
    </r>
    <r>
      <rPr>
        <b/>
        <strike/>
        <sz val="11"/>
        <color rgb="FFFF0000"/>
        <rFont val="Times New Roman"/>
        <family val="1"/>
      </rPr>
      <t>O</t>
    </r>
    <r>
      <rPr>
        <b/>
        <sz val="11"/>
        <color rgb="FF00B050"/>
        <rFont val="Times New Roman"/>
        <family val="1"/>
      </rPr>
      <t>M</t>
    </r>
    <r>
      <rPr>
        <b/>
        <sz val="11"/>
        <color theme="1"/>
        <rFont val="Times New Roman"/>
        <family val="1"/>
      </rPr>
      <t xml:space="preserve">] </t>
    </r>
    <r>
      <rPr>
        <b/>
        <sz val="9"/>
        <color rgb="FF00B050"/>
        <rFont val="Times New Roman"/>
        <family val="1"/>
      </rPr>
      <t>[EO]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shall limit</t>
    </r>
    <r>
      <rPr>
        <sz val="11"/>
        <color theme="1"/>
        <rFont val="Times New Roman"/>
        <family val="1"/>
      </rPr>
      <t xml:space="preserve"> </t>
    </r>
    <r>
      <rPr>
        <strike/>
        <sz val="11"/>
        <color rgb="FFFF0000"/>
        <rFont val="Times New Roman"/>
        <family val="1"/>
      </rPr>
      <t>should establish a policy of limiting</t>
    </r>
    <r>
      <rPr>
        <sz val="11"/>
        <color theme="1"/>
        <rFont val="Times New Roman"/>
        <family val="1"/>
      </rPr>
      <t xml:space="preserve"> the use of </t>
    </r>
    <r>
      <rPr>
        <sz val="11"/>
        <color rgb="FF00B050"/>
        <rFont val="Times New Roman"/>
        <family val="1"/>
      </rPr>
      <t>unannounced entries, often referred to as</t>
    </r>
    <r>
      <rPr>
        <sz val="11"/>
        <color theme="1"/>
        <rFont val="Times New Roman"/>
        <family val="1"/>
      </rPr>
      <t xml:space="preserve"> </t>
    </r>
    <r>
      <rPr>
        <strike/>
        <sz val="11"/>
        <color rgb="FFFF0000"/>
        <rFont val="Times New Roman"/>
        <family val="1"/>
      </rPr>
      <t>higher-risk</t>
    </r>
    <r>
      <rPr>
        <sz val="11"/>
        <color theme="1"/>
        <rFont val="Times New Roman"/>
        <family val="1"/>
      </rPr>
      <t xml:space="preserve"> “no-knock entries” </t>
    </r>
    <r>
      <rPr>
        <sz val="11"/>
        <color rgb="FF00B050"/>
        <rFont val="Times New Roman"/>
        <family val="1"/>
      </rPr>
      <t xml:space="preserve">and establishes </t>
    </r>
    <r>
      <rPr>
        <i/>
        <sz val="11"/>
        <color rgb="FF00B050"/>
        <rFont val="Times New Roman"/>
        <family val="1"/>
      </rPr>
      <t>procedures</t>
    </r>
    <r>
      <rPr>
        <sz val="11"/>
        <color rgb="FF00B050"/>
        <rFont val="Times New Roman"/>
        <family val="1"/>
      </rPr>
      <t xml:space="preserve"> for the following:</t>
    </r>
    <r>
      <rPr>
        <sz val="11"/>
        <color theme="1"/>
        <rFont val="Times New Roman"/>
        <family val="1"/>
      </rPr>
      <t xml:space="preserve"> </t>
    </r>
    <r>
      <rPr>
        <strike/>
        <sz val="11"/>
        <color rgb="FFFF0000"/>
        <rFont val="Times New Roman"/>
        <family val="1"/>
      </rPr>
      <t>to only those instances where physical safety is at stake, or in rare circumstance when there is justification. Procedures should be established for instances where “no-knock entries” are necessary and a no-knock warrant will be requested.</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Maintenance of records;</t>
    </r>
    <r>
      <rPr>
        <sz val="11"/>
        <color theme="1"/>
        <rFont val="Times New Roman"/>
        <family val="1"/>
      </rPr>
      <t xml:space="preserve">
b.  </t>
    </r>
    <r>
      <rPr>
        <sz val="11"/>
        <color rgb="FF00B050"/>
        <rFont val="Times New Roman"/>
        <family val="1"/>
      </rPr>
      <t>Safe execution of announced and unannounced entries;</t>
    </r>
    <r>
      <rPr>
        <sz val="11"/>
        <color theme="1"/>
        <rFont val="Times New Roman"/>
        <family val="1"/>
      </rPr>
      <t xml:space="preserve"> 
c.  </t>
    </r>
    <r>
      <rPr>
        <sz val="11"/>
        <color rgb="FF00B050"/>
        <rFont val="Times New Roman"/>
        <family val="1"/>
      </rPr>
      <t>Obtaining judicial authorization for unannounced entries; and</t>
    </r>
    <r>
      <rPr>
        <sz val="11"/>
        <color theme="1"/>
        <rFont val="Times New Roman"/>
        <family val="1"/>
      </rPr>
      <t xml:space="preserve">
d.  </t>
    </r>
    <r>
      <rPr>
        <sz val="11"/>
        <color rgb="FF00B050"/>
        <rFont val="Times New Roman"/>
        <family val="1"/>
      </rPr>
      <t>For entry if exigent circumstances arise at the scene that announcing the officers’ presence would create an imminent 
     threat of physical violence to the officer and/or another person.</t>
    </r>
    <r>
      <rPr>
        <sz val="11"/>
        <color theme="1"/>
        <rFont val="Times New Roman"/>
        <family val="1"/>
      </rPr>
      <t xml:space="preserve">
</t>
    </r>
  </si>
  <si>
    <r>
      <t xml:space="preserve">Guidance: If an officer suspects a threat to physical safety and seeks an </t>
    </r>
    <r>
      <rPr>
        <sz val="11"/>
        <color rgb="FF00B050"/>
        <rFont val="Times New Roman"/>
        <family val="1"/>
      </rPr>
      <t>unannounced</t>
    </r>
    <r>
      <rPr>
        <sz val="11"/>
        <color theme="1"/>
        <rFont val="Times New Roman"/>
        <family val="1"/>
      </rPr>
      <t xml:space="preserve"> “no-knock” warrant, it may be the policy of the agency to first get supervisory approval. The written directive should recognize, however, that there may be rare circumstances when there is justification – other than physical safety – to execute an </t>
    </r>
    <r>
      <rPr>
        <sz val="11"/>
        <color rgb="FF00B050"/>
        <rFont val="Times New Roman"/>
        <family val="1"/>
      </rPr>
      <t>unannounced</t>
    </r>
    <r>
      <rPr>
        <sz val="11"/>
        <color theme="1"/>
        <rFont val="Times New Roman"/>
        <family val="1"/>
      </rPr>
      <t xml:space="preserve"> “no-knock” entry.</t>
    </r>
    <r>
      <rPr>
        <sz val="11"/>
        <color rgb="FFFF0000"/>
        <rFont val="Times New Roman"/>
        <family val="1"/>
      </rPr>
      <t xml:space="preserve"> </t>
    </r>
    <r>
      <rPr>
        <strike/>
        <sz val="11"/>
        <color rgb="FFFF0000"/>
        <rFont val="Times New Roman"/>
        <family val="1"/>
      </rPr>
      <t xml:space="preserve">If an exception is sought when there is no imminent threat of physical safety, the agency may consider requiring approval from the Chief Law Enforcement Officer. </t>
    </r>
    <r>
      <rPr>
        <sz val="11"/>
        <color theme="1"/>
        <rFont val="Times New Roman"/>
        <family val="1"/>
      </rPr>
      <t xml:space="preserve">
</t>
    </r>
  </si>
  <si>
    <r>
      <rPr>
        <sz val="11"/>
        <rFont val="Times New Roman"/>
        <family val="1"/>
      </rPr>
      <t xml:space="preserve">Guidance: If an officer suspects a threat to physical safety and seeks an unannounced “no-knock” warrant, it may be the policy of the agency to first get supervisory approval. The written directive should recognize, however, that there may be rare circumstances when there is justification – other than physical safety – to execute an unannounced “no-knock” entry. </t>
    </r>
    <r>
      <rPr>
        <strike/>
        <sz val="11"/>
        <color theme="1" tint="0.499984740745262"/>
        <rFont val="Times New Roman"/>
        <family val="1"/>
      </rPr>
      <t xml:space="preserve"> </t>
    </r>
    <r>
      <rPr>
        <sz val="11"/>
        <color theme="1"/>
        <rFont val="Times New Roman"/>
        <family val="1"/>
      </rPr>
      <t xml:space="preserve">
</t>
    </r>
  </si>
  <si>
    <r>
      <rPr>
        <b/>
        <sz val="11"/>
        <color theme="1"/>
        <rFont val="Times New Roman"/>
        <family val="1"/>
      </rPr>
      <t>1.2.8 Announced or Unannounced - No-Knock Entries: [</t>
    </r>
    <r>
      <rPr>
        <b/>
        <sz val="11"/>
        <rFont val="Times New Roman"/>
        <family val="1"/>
      </rPr>
      <t>M</t>
    </r>
    <r>
      <rPr>
        <b/>
        <sz val="11"/>
        <color theme="1"/>
        <rFont val="Times New Roman"/>
        <family val="1"/>
      </rPr>
      <t xml:space="preserve">] </t>
    </r>
    <r>
      <rPr>
        <b/>
        <sz val="9"/>
        <color theme="7" tint="-0.499984740745262"/>
        <rFont val="Times New Roman"/>
        <family val="1"/>
      </rPr>
      <t>[EO]</t>
    </r>
    <r>
      <rPr>
        <sz val="11"/>
        <color theme="1"/>
        <rFont val="Times New Roman"/>
        <family val="1"/>
      </rPr>
      <t xml:space="preserve">
A</t>
    </r>
    <r>
      <rPr>
        <sz val="11"/>
        <rFont val="Times New Roman"/>
        <family val="1"/>
      </rPr>
      <t xml:space="preserve">n agency written directive shall limit  the use of unannounced entries, often referred to as “no-knock entries” and establishes </t>
    </r>
    <r>
      <rPr>
        <i/>
        <sz val="11"/>
        <rFont val="Times New Roman"/>
        <family val="1"/>
      </rPr>
      <t>procedures</t>
    </r>
    <r>
      <rPr>
        <sz val="11"/>
        <rFont val="Times New Roman"/>
        <family val="1"/>
      </rPr>
      <t xml:space="preserve"> for the following:  
</t>
    </r>
    <r>
      <rPr>
        <sz val="4"/>
        <rFont val="Times New Roman"/>
        <family val="1"/>
      </rPr>
      <t xml:space="preserve">
</t>
    </r>
    <r>
      <rPr>
        <sz val="11"/>
        <rFont val="Times New Roman"/>
        <family val="1"/>
      </rPr>
      <t>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</si>
  <si>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r>
      <rPr>
        <b/>
        <sz val="11"/>
        <color theme="1"/>
        <rFont val="Times New Roman"/>
        <family val="1"/>
      </rPr>
      <t>1.2.8 Announced or Unannounced - No-Knock Entries: [</t>
    </r>
    <r>
      <rPr>
        <b/>
        <sz val="11"/>
        <rFont val="Times New Roman"/>
        <family val="1"/>
      </rPr>
      <t>M</t>
    </r>
    <r>
      <rPr>
        <b/>
        <sz val="11"/>
        <color theme="1"/>
        <rFont val="Times New Roman"/>
        <family val="1"/>
      </rPr>
      <t xml:space="preserve">] </t>
    </r>
    <r>
      <rPr>
        <b/>
        <strike/>
        <sz val="9"/>
        <color rgb="FFFF0000"/>
        <rFont val="Times New Roman"/>
        <family val="1"/>
      </rPr>
      <t>[EO]</t>
    </r>
    <r>
      <rPr>
        <sz val="11"/>
        <color theme="1"/>
        <rFont val="Times New Roman"/>
        <family val="1"/>
      </rPr>
      <t xml:space="preserve">
A</t>
    </r>
    <r>
      <rPr>
        <sz val="11"/>
        <rFont val="Times New Roman"/>
        <family val="1"/>
      </rPr>
      <t xml:space="preserve">n agency written directive shall limit  the use of unannounced entries, often referred to as “no-knock entries” and establishes </t>
    </r>
    <r>
      <rPr>
        <i/>
        <sz val="11"/>
        <rFont val="Times New Roman"/>
        <family val="1"/>
      </rPr>
      <t>procedures</t>
    </r>
    <r>
      <rPr>
        <sz val="11"/>
        <rFont val="Times New Roman"/>
        <family val="1"/>
      </rPr>
      <t xml:space="preserve"> for the following:  
</t>
    </r>
    <r>
      <rPr>
        <sz val="4"/>
        <rFont val="Times New Roman"/>
        <family val="1"/>
      </rPr>
      <t xml:space="preserve">
</t>
    </r>
    <r>
      <rPr>
        <sz val="11"/>
        <rFont val="Times New Roman"/>
        <family val="1"/>
      </rPr>
      <t>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</si>
  <si>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r>
      <rPr>
        <b/>
        <sz val="11"/>
        <color theme="1"/>
        <rFont val="Times New Roman"/>
        <family val="1"/>
      </rPr>
      <t>1.2.8 Announced or Unannounced - No-Knock Entries: [</t>
    </r>
    <r>
      <rPr>
        <b/>
        <sz val="11"/>
        <rFont val="Times New Roman"/>
        <family val="1"/>
      </rPr>
      <t>M</t>
    </r>
    <r>
      <rPr>
        <b/>
        <sz val="11"/>
        <color theme="1"/>
        <rFont val="Times New Roman"/>
        <family val="1"/>
      </rPr>
      <t>]</t>
    </r>
    <r>
      <rPr>
        <sz val="11"/>
        <color theme="1"/>
        <rFont val="Times New Roman"/>
        <family val="1"/>
      </rPr>
      <t xml:space="preserve">
A</t>
    </r>
    <r>
      <rPr>
        <sz val="11"/>
        <rFont val="Times New Roman"/>
        <family val="1"/>
      </rPr>
      <t xml:space="preserve">n agency written directive shall limit  the use of unannounced entries, often referred to as “no-knock entries” and establishes </t>
    </r>
    <r>
      <rPr>
        <i/>
        <sz val="11"/>
        <rFont val="Times New Roman"/>
        <family val="1"/>
      </rPr>
      <t>procedures</t>
    </r>
    <r>
      <rPr>
        <sz val="11"/>
        <rFont val="Times New Roman"/>
        <family val="1"/>
      </rPr>
      <t xml:space="preserve"> for the following:  
</t>
    </r>
    <r>
      <rPr>
        <sz val="4"/>
        <rFont val="Times New Roman"/>
        <family val="1"/>
      </rPr>
      <t xml:space="preserve">
</t>
    </r>
    <r>
      <rPr>
        <sz val="11"/>
        <rFont val="Times New Roman"/>
        <family val="1"/>
      </rPr>
      <t>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</si>
  <si>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r>
      <rPr>
        <b/>
        <sz val="11"/>
        <color theme="1"/>
        <rFont val="Times New Roman"/>
        <family val="1"/>
      </rPr>
      <t>2.1.1 Organizational Structure: [O]</t>
    </r>
    <r>
      <rPr>
        <sz val="11"/>
        <color theme="1"/>
        <rFont val="Times New Roman"/>
        <family val="1"/>
      </rPr>
      <t xml:space="preserve">
A written directive describes the agency’s organizational structure and functions; and includes at a minimum the following:
</t>
    </r>
    <r>
      <rPr>
        <sz val="4"/>
        <color theme="1"/>
        <rFont val="Times New Roman"/>
        <family val="1"/>
      </rPr>
      <t xml:space="preserve">
</t>
    </r>
    <r>
      <rPr>
        <sz val="11"/>
        <color theme="1"/>
        <rFont val="Times New Roman"/>
        <family val="1"/>
      </rPr>
      <t>a.  The agency’s organizational structure is depicted graphically on an organizational chart and made available to all agency 
     personnel; and
b.  The organizational chart is reviewed and updated as needed.</t>
    </r>
  </si>
  <si>
    <t xml:space="preserve">Guidance: The agency may determine its own organizational structure. The intent of this standard is to provide a written description of the agency’s organization so the written directive should establish the responsibilities of each component (bureau, division, section, etc.). The agency’s organizational chart should coincide with the written description and reflect the formal lines of authority and communications within the agency. The organizational chart need not contain the names of individual employees, but rather just reflect positions.
</t>
  </si>
  <si>
    <t>2.1.1</t>
  </si>
  <si>
    <t>Guidance: The intent of this standard is for the agency to establish delegated authority to each level of employee and ensure the responsibilities assigned are accompanied by the corresponding authority to complete their assigned responsibilities.</t>
  </si>
  <si>
    <t>2.2.1</t>
  </si>
  <si>
    <r>
      <rPr>
        <b/>
        <sz val="11"/>
        <color theme="1"/>
        <rFont val="Times New Roman"/>
        <family val="1"/>
      </rPr>
      <t>2.2.1 Accountability, Responsibility, and Authority: [M]</t>
    </r>
    <r>
      <rPr>
        <sz val="11"/>
        <color theme="1"/>
        <rFont val="Times New Roman"/>
        <family val="1"/>
      </rPr>
      <t xml:space="preserve">
A written directive describes at a minimum the following:
</t>
    </r>
    <r>
      <rPr>
        <sz val="4"/>
        <color theme="1"/>
        <rFont val="Times New Roman"/>
        <family val="1"/>
      </rPr>
      <t xml:space="preserve">
</t>
    </r>
    <r>
      <rPr>
        <sz val="11"/>
        <color theme="1"/>
        <rFont val="Times New Roman"/>
        <family val="1"/>
      </rPr>
      <t xml:space="preserve">a.  Each employee is accountable to only one supervisor at any given time;
b.  Each employee is accountable for the use of delegated authority;
c.  Assigned responsibility is accompanied by corresponding authority; and
d.  Supervisors are accountable for the activities of employees under their immediate control.
</t>
    </r>
  </si>
  <si>
    <t xml:space="preserve">Guidance: The CLEO is the Chief of Police, Sheriff, and/or Director that is designated as the Chief Administrator of the agency.
</t>
  </si>
  <si>
    <r>
      <rPr>
        <b/>
        <sz val="11"/>
        <color theme="1"/>
        <rFont val="Times New Roman"/>
        <family val="1"/>
      </rPr>
      <t>2.2.2 CLEO Authority and Responsibility: [M]</t>
    </r>
    <r>
      <rPr>
        <sz val="11"/>
        <color theme="1"/>
        <rFont val="Times New Roman"/>
        <family val="1"/>
      </rPr>
      <t xml:space="preserve">
A written statement issued by local government, a law or ordinance, or combination of the two designates the Chief Law Enforcement Executive Officer as: 
</t>
    </r>
    <r>
      <rPr>
        <sz val="4"/>
        <color theme="1"/>
        <rFont val="Times New Roman"/>
        <family val="1"/>
      </rPr>
      <t xml:space="preserve">
</t>
    </r>
    <r>
      <rPr>
        <sz val="11"/>
        <color theme="1"/>
        <rFont val="Times New Roman"/>
        <family val="1"/>
      </rPr>
      <t xml:space="preserve">a.  Having full authority and responsibility for control of the operations and administration of the agency; and
b.  Fiscal management of the agency.
</t>
    </r>
  </si>
  <si>
    <t xml:space="preserve">Guidance: The directive should specify the nature of those complaints that should be brought immediately to the attention of the agency’s Chief Law Enforcement Executive Officer and those that can be postponed to a later time.
</t>
  </si>
  <si>
    <r>
      <rPr>
        <b/>
        <sz val="11"/>
        <color theme="1"/>
        <rFont val="Times New Roman"/>
        <family val="1"/>
      </rPr>
      <t>2.3.1 CLEO Notification: [M]</t>
    </r>
    <r>
      <rPr>
        <sz val="11"/>
        <color theme="1"/>
        <rFont val="Times New Roman"/>
        <family val="1"/>
      </rPr>
      <t xml:space="preserve">
A written directive specifies </t>
    </r>
    <r>
      <rPr>
        <i/>
        <sz val="11"/>
        <color theme="1"/>
        <rFont val="Times New Roman"/>
        <family val="1"/>
      </rPr>
      <t>procedures</t>
    </r>
    <r>
      <rPr>
        <sz val="11"/>
        <color theme="1"/>
        <rFont val="Times New Roman"/>
        <family val="1"/>
      </rPr>
      <t xml:space="preserve"> for notifying the agency’s Chief Law Enforcement Executive Officer of:
</t>
    </r>
    <r>
      <rPr>
        <sz val="4"/>
        <color theme="1"/>
        <rFont val="Times New Roman"/>
        <family val="1"/>
      </rPr>
      <t xml:space="preserve">
</t>
    </r>
    <r>
      <rPr>
        <sz val="11"/>
        <color theme="1"/>
        <rFont val="Times New Roman"/>
        <family val="1"/>
      </rPr>
      <t xml:space="preserve">a.  Noteworthy events, including potential agency liability issues;
b.  Incidents that result in heightened community interest; and
c.  Complaints against the agency or its employees.
</t>
    </r>
  </si>
  <si>
    <t>2.3.1</t>
  </si>
  <si>
    <t>2.2.2</t>
  </si>
  <si>
    <t xml:space="preserve">Guidance: There is always a need to have a person designated as being responsible for the operations of the agency. The intent of this standard is to provide continuity of command and allows agency personnel to know who has been designated to manage, lead, and administer the agency in any given situation.
</t>
  </si>
  <si>
    <t>2.4.1</t>
  </si>
  <si>
    <r>
      <rPr>
        <b/>
        <sz val="11"/>
        <color theme="1"/>
        <rFont val="Times New Roman"/>
        <family val="1"/>
      </rPr>
      <t>2.4.1 Command Protocol: [M]</t>
    </r>
    <r>
      <rPr>
        <sz val="11"/>
        <color theme="1"/>
        <rFont val="Times New Roman"/>
        <family val="1"/>
      </rPr>
      <t xml:space="preserve">
A written directive establishes the order of command and authority to include:
</t>
    </r>
    <r>
      <rPr>
        <sz val="4"/>
        <color theme="1"/>
        <rFont val="Times New Roman"/>
        <family val="1"/>
      </rPr>
      <t xml:space="preserve">
</t>
    </r>
    <r>
      <rPr>
        <sz val="11"/>
        <color theme="1"/>
        <rFont val="Times New Roman"/>
        <family val="1"/>
      </rPr>
      <t xml:space="preserve">a.  In the absence of the CLEO;
b.  In exceptional situations involving personnel from different functions; and
c.  Routine day-to-day operations.
</t>
    </r>
  </si>
  <si>
    <r>
      <rPr>
        <b/>
        <sz val="11"/>
        <color theme="1"/>
        <rFont val="Times New Roman"/>
        <family val="1"/>
      </rPr>
      <t>2.4.2 Duty to Obey Lawful Orders: [M]</t>
    </r>
    <r>
      <rPr>
        <sz val="11"/>
        <color theme="1"/>
        <rFont val="Times New Roman"/>
        <family val="1"/>
      </rPr>
      <t xml:space="preserve">
A written directive requires agency personnel to obey any lawful order from a superior, and specific </t>
    </r>
    <r>
      <rPr>
        <i/>
        <sz val="11"/>
        <color theme="1"/>
        <rFont val="Times New Roman"/>
        <family val="1"/>
      </rPr>
      <t>procedures</t>
    </r>
    <r>
      <rPr>
        <sz val="11"/>
        <color theme="1"/>
        <rFont val="Times New Roman"/>
        <family val="1"/>
      </rPr>
      <t xml:space="preserve"> to be followed by employees who receive conflicting or unlawful orders.</t>
    </r>
  </si>
  <si>
    <r>
      <rPr>
        <b/>
        <sz val="11"/>
        <color theme="1"/>
        <rFont val="Times New Roman"/>
        <family val="1"/>
      </rPr>
      <t>2.4.2 Duty to Obey Lawful Orders: [M]</t>
    </r>
    <r>
      <rPr>
        <sz val="11"/>
        <color theme="1"/>
        <rFont val="Times New Roman"/>
        <family val="1"/>
      </rPr>
      <t xml:space="preserve">
A written directive requires agency personnel to obey any lawful order from a superior, and specific </t>
    </r>
    <r>
      <rPr>
        <i/>
        <sz val="11"/>
        <color theme="1"/>
        <rFont val="Times New Roman"/>
        <family val="1"/>
      </rPr>
      <t>procedures</t>
    </r>
    <r>
      <rPr>
        <sz val="11"/>
        <color theme="1"/>
        <rFont val="Times New Roman"/>
        <family val="1"/>
      </rPr>
      <t xml:space="preserve"> to be followed by employees who receive conflicting or unlawful orders.
</t>
    </r>
  </si>
  <si>
    <t xml:space="preserve">Guidance: None
</t>
  </si>
  <si>
    <t>2.4.2</t>
  </si>
  <si>
    <r>
      <t xml:space="preserve">Guidance: </t>
    </r>
    <r>
      <rPr>
        <strike/>
        <sz val="11"/>
        <color rgb="FFFF0000"/>
        <rFont val="Times New Roman"/>
        <family val="1"/>
      </rPr>
      <t>None</t>
    </r>
    <r>
      <rPr>
        <sz val="11"/>
        <color theme="1"/>
        <rFont val="Times New Roman"/>
        <family val="1"/>
      </rPr>
      <t xml:space="preserve"> </t>
    </r>
    <r>
      <rPr>
        <sz val="11"/>
        <color rgb="FF00B050"/>
        <rFont val="Times New Roman"/>
        <family val="1"/>
      </rPr>
      <t>The purpose of this standard is to provide procedures addressing the area of conflicting orders or orders deemed to be illegal, unethical, or in contradiction to the agency’s policies.</t>
    </r>
    <r>
      <rPr>
        <sz val="11"/>
        <color theme="1"/>
        <rFont val="Times New Roman"/>
        <family val="1"/>
      </rPr>
      <t xml:space="preserve">
</t>
    </r>
  </si>
  <si>
    <r>
      <t xml:space="preserve">Guidance: </t>
    </r>
    <r>
      <rPr>
        <sz val="11"/>
        <rFont val="Times New Roman"/>
        <family val="1"/>
      </rPr>
      <t>The purpose of this standard is to provide procedures addressing the area of conflicting orders or orders deemed to be illegal, unethical, or in contradiction to the agency’s policies.</t>
    </r>
    <r>
      <rPr>
        <sz val="11"/>
        <color theme="1"/>
        <rFont val="Times New Roman"/>
        <family val="1"/>
      </rPr>
      <t xml:space="preserve">
</t>
    </r>
  </si>
  <si>
    <r>
      <t xml:space="preserve">Guidance: The agency’s formal written directive system provides employees with a clear expectation relating to overall employee behavior. The system should provide a distinction between the different types of written directives.
</t>
    </r>
    <r>
      <rPr>
        <sz val="4"/>
        <color theme="1"/>
        <rFont val="Times New Roman"/>
        <family val="1"/>
      </rPr>
      <t xml:space="preserve">
</t>
    </r>
    <r>
      <rPr>
        <sz val="11"/>
        <color theme="1"/>
        <rFont val="Times New Roman"/>
        <family val="1"/>
      </rPr>
      <t xml:space="preserve">Each agency has the latitude to use various types of written directives, however, should make it clear what level of authority is required to issue each type of written directive. The agency’s system should also ensure that a written directive pertaining to a sub-component does not contradict a directive issued by a higher level of authority.
</t>
    </r>
  </si>
  <si>
    <r>
      <rPr>
        <b/>
        <sz val="11"/>
        <color theme="1"/>
        <rFont val="Times New Roman"/>
        <family val="1"/>
      </rPr>
      <t>2.5.1 Written Directive System: [M]</t>
    </r>
    <r>
      <rPr>
        <sz val="11"/>
        <color theme="1"/>
        <rFont val="Times New Roman"/>
        <family val="1"/>
      </rPr>
      <t xml:space="preserve">
An agency written directive governs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An agency values and mission statement;
b.  A description of the written directive system format;
c.  A statement that vests the CLEO of the agency the authority to issue, modify, and approve written directives;
d.  Identifying by position any other individuals, other than the CLEO, authorized to issue written directives; and
e.  Indexing, purging, and revising written directives. 
</t>
    </r>
  </si>
  <si>
    <t>2.5.1</t>
  </si>
  <si>
    <r>
      <rPr>
        <b/>
        <sz val="11"/>
        <color theme="1"/>
        <rFont val="Times New Roman"/>
        <family val="1"/>
      </rPr>
      <t>2.5.1 Written Directive System: [M]</t>
    </r>
    <r>
      <rPr>
        <sz val="11"/>
        <color theme="1"/>
        <rFont val="Times New Roman"/>
        <family val="1"/>
      </rPr>
      <t xml:space="preserve">
</t>
    </r>
    <r>
      <rPr>
        <sz val="11"/>
        <color rgb="FF00B050"/>
        <rFont val="Times New Roman"/>
        <family val="1"/>
      </rPr>
      <t>The agency shall have a</t>
    </r>
    <r>
      <rPr>
        <sz val="11"/>
        <color theme="1"/>
        <rFont val="Times New Roman"/>
        <family val="1"/>
      </rPr>
      <t xml:space="preserve"> </t>
    </r>
    <r>
      <rPr>
        <strike/>
        <sz val="11"/>
        <color rgb="FFFF0000"/>
        <rFont val="Times New Roman"/>
        <family val="1"/>
      </rPr>
      <t>An agency</t>
    </r>
    <r>
      <rPr>
        <sz val="11"/>
        <color theme="1"/>
        <rFont val="Times New Roman"/>
        <family val="1"/>
      </rPr>
      <t xml:space="preserve"> written directive </t>
    </r>
    <r>
      <rPr>
        <sz val="11"/>
        <color rgb="FF00B050"/>
        <rFont val="Times New Roman"/>
        <family val="1"/>
      </rPr>
      <t>system that includes:</t>
    </r>
    <r>
      <rPr>
        <sz val="11"/>
        <color theme="1"/>
        <rFont val="Times New Roman"/>
        <family val="1"/>
      </rPr>
      <t xml:space="preserve"> </t>
    </r>
    <r>
      <rPr>
        <strike/>
        <sz val="11"/>
        <color rgb="FFFF0000"/>
        <rFont val="Times New Roman"/>
        <family val="1"/>
      </rPr>
      <t>governs procedures for:</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trike/>
        <sz val="11"/>
        <color rgb="FFFF0000"/>
        <rFont val="Times New Roman"/>
        <family val="1"/>
      </rPr>
      <t>An</t>
    </r>
    <r>
      <rPr>
        <sz val="11"/>
        <color theme="1" tint="0.499984740745262"/>
        <rFont val="Times New Roman"/>
        <family val="1"/>
      </rPr>
      <t xml:space="preserve"> </t>
    </r>
    <r>
      <rPr>
        <sz val="11"/>
        <color theme="1"/>
        <rFont val="Times New Roman"/>
        <family val="1"/>
      </rPr>
      <t xml:space="preserve">Agency values and mission statement;
b.  A description of the </t>
    </r>
    <r>
      <rPr>
        <sz val="11"/>
        <color rgb="FF00B050"/>
        <rFont val="Times New Roman"/>
        <family val="1"/>
      </rPr>
      <t>agency’s</t>
    </r>
    <r>
      <rPr>
        <sz val="11"/>
        <color theme="1"/>
        <rFont val="Times New Roman"/>
        <family val="1"/>
      </rPr>
      <t xml:space="preserve"> written directive system format;
c.  A statement that </t>
    </r>
    <r>
      <rPr>
        <strike/>
        <sz val="11"/>
        <color rgb="FFFF0000"/>
        <rFont val="Times New Roman"/>
        <family val="1"/>
      </rPr>
      <t>vests</t>
    </r>
    <r>
      <rPr>
        <sz val="11"/>
        <color theme="1"/>
        <rFont val="Times New Roman"/>
        <family val="1"/>
      </rPr>
      <t xml:space="preserve"> </t>
    </r>
    <r>
      <rPr>
        <sz val="11"/>
        <color rgb="FF00B050"/>
        <rFont val="Times New Roman"/>
        <family val="1"/>
      </rPr>
      <t>grants</t>
    </r>
    <r>
      <rPr>
        <sz val="11"/>
        <color theme="1"/>
        <rFont val="Times New Roman"/>
        <family val="1"/>
      </rPr>
      <t xml:space="preserve"> the CLEO of the agency the authority to issue, modify, and approve written directives;
d.  Identifying by position any other individuals, other than the CLEO, authorized to issue written directives; and
e.  </t>
    </r>
    <r>
      <rPr>
        <i/>
        <sz val="11"/>
        <color rgb="FF00B050"/>
        <rFont val="Times New Roman"/>
        <family val="1"/>
      </rPr>
      <t xml:space="preserve">Procedures </t>
    </r>
    <r>
      <rPr>
        <sz val="11"/>
        <color rgb="FF00B050"/>
        <rFont val="Times New Roman"/>
        <family val="1"/>
      </rPr>
      <t>for</t>
    </r>
    <r>
      <rPr>
        <sz val="11"/>
        <color theme="1"/>
        <rFont val="Times New Roman"/>
        <family val="1"/>
      </rPr>
      <t xml:space="preserve"> indexing, purging, and revising written directives. 
</t>
    </r>
  </si>
  <si>
    <r>
      <rPr>
        <b/>
        <sz val="11"/>
        <color theme="1"/>
        <rFont val="Times New Roman"/>
        <family val="1"/>
      </rPr>
      <t>2.5.1 Written Directive System: [M]</t>
    </r>
    <r>
      <rPr>
        <sz val="11"/>
        <color theme="1"/>
        <rFont val="Times New Roman"/>
        <family val="1"/>
      </rPr>
      <t xml:space="preserve">
</t>
    </r>
    <r>
      <rPr>
        <sz val="11"/>
        <rFont val="Times New Roman"/>
        <family val="1"/>
      </rPr>
      <t>The agency shall have a written directive system that includes:</t>
    </r>
    <r>
      <rPr>
        <sz val="11"/>
        <color theme="1"/>
        <rFont val="Times New Roman"/>
        <family val="1"/>
      </rPr>
      <t xml:space="preserve"> </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Agency values and mission statement;
b.  A description of the </t>
    </r>
    <r>
      <rPr>
        <sz val="11"/>
        <rFont val="Times New Roman"/>
        <family val="1"/>
      </rPr>
      <t>agency’s</t>
    </r>
    <r>
      <rPr>
        <sz val="11"/>
        <color theme="1"/>
        <rFont val="Times New Roman"/>
        <family val="1"/>
      </rPr>
      <t xml:space="preserve"> written directive system format;
c.  A statement that </t>
    </r>
    <r>
      <rPr>
        <sz val="11"/>
        <rFont val="Times New Roman"/>
        <family val="1"/>
      </rPr>
      <t>grants</t>
    </r>
    <r>
      <rPr>
        <sz val="11"/>
        <color theme="1"/>
        <rFont val="Times New Roman"/>
        <family val="1"/>
      </rPr>
      <t xml:space="preserve"> the CLEO of the agency the authority to issue, modify, and approve written directives;
d.  Identifying by position any other individuals, other than the CLEO, authorized to issue written directives; and
e.  </t>
    </r>
    <r>
      <rPr>
        <i/>
        <sz val="11"/>
        <rFont val="Times New Roman"/>
        <family val="1"/>
      </rPr>
      <t>Procedures</t>
    </r>
    <r>
      <rPr>
        <sz val="11"/>
        <rFont val="Times New Roman"/>
        <family val="1"/>
      </rPr>
      <t xml:space="preserve"> for</t>
    </r>
    <r>
      <rPr>
        <sz val="11"/>
        <color theme="1"/>
        <rFont val="Times New Roman"/>
        <family val="1"/>
      </rPr>
      <t xml:space="preserve"> indexing, purging, and revising written directives. 
</t>
    </r>
  </si>
  <si>
    <t>2.5.2</t>
  </si>
  <si>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three years.
</t>
    </r>
  </si>
  <si>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t>
    </r>
    <r>
      <rPr>
        <sz val="4"/>
        <color theme="1"/>
        <rFont val="Times New Roman"/>
        <family val="1"/>
      </rPr>
      <t xml:space="preserve">
</t>
    </r>
    <r>
      <rPr>
        <sz val="11"/>
        <color theme="1"/>
        <rFont val="Times New Roman"/>
        <family val="1"/>
      </rPr>
      <t xml:space="preserve">a.  Dissemination of new </t>
    </r>
    <r>
      <rPr>
        <sz val="11"/>
        <color rgb="FF00B050"/>
        <rFont val="Times New Roman"/>
        <family val="1"/>
      </rPr>
      <t xml:space="preserve">and </t>
    </r>
    <r>
      <rPr>
        <strike/>
        <sz val="11"/>
        <color rgb="FFFF0000"/>
        <rFont val="Times New Roman"/>
        <family val="1"/>
      </rPr>
      <t>or</t>
    </r>
    <r>
      <rPr>
        <sz val="11"/>
        <color theme="1"/>
        <rFont val="Times New Roman"/>
        <family val="1"/>
      </rPr>
      <t xml:space="preserve"> 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</si>
  <si>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t>
    </r>
    <r>
      <rPr>
        <sz val="4"/>
        <color theme="1"/>
        <rFont val="Times New Roman"/>
        <family val="1"/>
      </rPr>
      <t xml:space="preserve">
</t>
    </r>
    <r>
      <rPr>
        <sz val="11"/>
        <color theme="1"/>
        <rFont val="Times New Roman"/>
        <family val="1"/>
      </rPr>
      <t>a.  Dissemination of new or 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</si>
  <si>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
    </r>
    <r>
      <rPr>
        <strike/>
        <sz val="11"/>
        <color rgb="FFFF0000"/>
        <rFont val="Times New Roman"/>
        <family val="1"/>
      </rPr>
      <t>three</t>
    </r>
    <r>
      <rPr>
        <sz val="11"/>
        <color theme="1"/>
        <rFont val="Times New Roman"/>
        <family val="1"/>
      </rPr>
      <t xml:space="preserve"> </t>
    </r>
    <r>
      <rPr>
        <sz val="11"/>
        <color rgb="FF00B050"/>
        <rFont val="Times New Roman"/>
        <family val="1"/>
      </rPr>
      <t>four</t>
    </r>
    <r>
      <rPr>
        <sz val="11"/>
        <color theme="1"/>
        <rFont val="Times New Roman"/>
        <family val="1"/>
      </rPr>
      <t xml:space="preserve"> years.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</si>
  <si>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
    </r>
    <r>
      <rPr>
        <sz val="11"/>
        <rFont val="Times New Roman"/>
        <family val="1"/>
      </rPr>
      <t>four</t>
    </r>
    <r>
      <rPr>
        <sz val="11"/>
        <color theme="1"/>
        <rFont val="Times New Roman"/>
        <family val="1"/>
      </rPr>
      <t xml:space="preserve"> years.</t>
    </r>
  </si>
  <si>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t>
    </r>
    <r>
      <rPr>
        <sz val="4"/>
        <color theme="1"/>
        <rFont val="Times New Roman"/>
        <family val="1"/>
      </rPr>
      <t xml:space="preserve">
</t>
    </r>
    <r>
      <rPr>
        <sz val="11"/>
        <color theme="1"/>
        <rFont val="Times New Roman"/>
        <family val="1"/>
      </rPr>
      <t xml:space="preserve">a.  Dissemination of new </t>
    </r>
    <r>
      <rPr>
        <sz val="11"/>
        <rFont val="Times New Roman"/>
        <family val="1"/>
      </rPr>
      <t>and</t>
    </r>
    <r>
      <rPr>
        <sz val="11"/>
        <color rgb="FF00B050"/>
        <rFont val="Times New Roman"/>
        <family val="1"/>
      </rPr>
      <t xml:space="preserve"> </t>
    </r>
    <r>
      <rPr>
        <sz val="11"/>
        <color theme="1"/>
        <rFont val="Times New Roman"/>
        <family val="1"/>
      </rPr>
      <t>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</si>
  <si>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t xml:space="preserve">Guidance: Commanding officers should be held accountable for goals and objectives that relate to their assigned function. 
</t>
  </si>
  <si>
    <r>
      <rPr>
        <b/>
        <sz val="11"/>
        <color theme="1"/>
        <rFont val="Times New Roman"/>
        <family val="1"/>
      </rPr>
      <t xml:space="preserve">2.6.1 Goals and Objectives: [M] </t>
    </r>
    <r>
      <rPr>
        <b/>
        <sz val="11"/>
        <color rgb="FFC00000"/>
        <rFont val="Times New Roman"/>
        <family val="1"/>
      </rPr>
      <t>[TIME SENSITIVE]</t>
    </r>
    <r>
      <rPr>
        <sz val="11"/>
        <color theme="1"/>
        <rFont val="Times New Roman"/>
        <family val="1"/>
      </rPr>
      <t xml:space="preserve">
A written directive requires the preparation of agency written goals and objectives and governs:
</t>
    </r>
    <r>
      <rPr>
        <sz val="4"/>
        <color theme="1"/>
        <rFont val="Times New Roman"/>
        <family val="1"/>
      </rPr>
      <t xml:space="preserve">
</t>
    </r>
    <r>
      <rPr>
        <sz val="11"/>
        <color theme="1"/>
        <rFont val="Times New Roman"/>
        <family val="1"/>
      </rPr>
      <t xml:space="preserve">a.  </t>
    </r>
    <r>
      <rPr>
        <b/>
        <sz val="11"/>
        <color rgb="FFC00000"/>
        <rFont val="Times New Roman"/>
        <family val="1"/>
      </rPr>
      <t>Annual</t>
    </r>
    <r>
      <rPr>
        <sz val="11"/>
        <color theme="1"/>
        <rFont val="Times New Roman"/>
        <family val="1"/>
      </rPr>
      <t xml:space="preserve"> updating of goals and objectives; and
b.  Established goals and objectives are made available to all agency personnel.
</t>
    </r>
  </si>
  <si>
    <r>
      <rPr>
        <b/>
        <sz val="11"/>
        <color theme="1"/>
        <rFont val="Times New Roman"/>
        <family val="1"/>
      </rPr>
      <t xml:space="preserve">2.6.1 Goals and Objectives: [M] </t>
    </r>
    <r>
      <rPr>
        <b/>
        <sz val="9"/>
        <color rgb="FFC00000"/>
        <rFont val="Times New Roman"/>
        <family val="1"/>
      </rPr>
      <t>[TS]</t>
    </r>
    <r>
      <rPr>
        <sz val="11"/>
        <color theme="1"/>
        <rFont val="Times New Roman"/>
        <family val="1"/>
      </rPr>
      <t xml:space="preserve">
A written directive requires the </t>
    </r>
    <r>
      <rPr>
        <strike/>
        <sz val="11"/>
        <color rgb="FFFF0000"/>
        <rFont val="Times New Roman"/>
        <family val="1"/>
      </rPr>
      <t>preparation</t>
    </r>
    <r>
      <rPr>
        <sz val="11"/>
        <color theme="1"/>
        <rFont val="Times New Roman"/>
        <family val="1"/>
      </rPr>
      <t xml:space="preserve"> </t>
    </r>
    <r>
      <rPr>
        <sz val="11"/>
        <color rgb="FF00B050"/>
        <rFont val="Times New Roman"/>
        <family val="1"/>
      </rPr>
      <t xml:space="preserve">establishment </t>
    </r>
    <r>
      <rPr>
        <sz val="11"/>
        <color theme="1"/>
        <rFont val="Times New Roman"/>
        <family val="1"/>
      </rPr>
      <t xml:space="preserve">of agency written goals and objectives and governs:
</t>
    </r>
    <r>
      <rPr>
        <sz val="4"/>
        <color theme="1"/>
        <rFont val="Times New Roman"/>
        <family val="1"/>
      </rPr>
      <t xml:space="preserve">
</t>
    </r>
    <r>
      <rPr>
        <sz val="11"/>
        <color theme="1"/>
        <rFont val="Times New Roman"/>
        <family val="1"/>
      </rPr>
      <t xml:space="preserve">a.  </t>
    </r>
    <r>
      <rPr>
        <b/>
        <sz val="11"/>
        <color rgb="FFC00000"/>
        <rFont val="Times New Roman"/>
        <family val="1"/>
      </rPr>
      <t>Annual</t>
    </r>
    <r>
      <rPr>
        <sz val="11"/>
        <color theme="1"/>
        <rFont val="Times New Roman"/>
        <family val="1"/>
      </rPr>
      <t xml:space="preserve"> </t>
    </r>
    <r>
      <rPr>
        <b/>
        <sz val="11"/>
        <color rgb="FFC00000"/>
        <rFont val="Times New Roman"/>
        <family val="1"/>
      </rPr>
      <t>updating</t>
    </r>
    <r>
      <rPr>
        <sz val="11"/>
        <color theme="1"/>
        <rFont val="Times New Roman"/>
        <family val="1"/>
      </rPr>
      <t xml:space="preserve"> of goals and objectives; and
b.  Established goals and objectives are made available to all agency personnel.
</t>
    </r>
  </si>
  <si>
    <r>
      <t xml:space="preserve">Guidance: </t>
    </r>
    <r>
      <rPr>
        <sz val="11"/>
        <color rgb="FF00B050"/>
        <rFont val="Times New Roman"/>
        <family val="1"/>
      </rPr>
      <t xml:space="preserve">By establishing and routinely updating goals and objectives, an agency has a basis for measuring progress, as well as ensuring direction and unity of purpose. 
</t>
    </r>
    <r>
      <rPr>
        <sz val="4"/>
        <color rgb="FF00B050"/>
        <rFont val="Times New Roman"/>
        <family val="1"/>
      </rPr>
      <t xml:space="preserve">
</t>
    </r>
    <r>
      <rPr>
        <sz val="11"/>
        <color rgb="FF00B050"/>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color rgb="FF00B050"/>
        <rFont val="Times New Roman"/>
        <family val="1"/>
      </rPr>
      <t xml:space="preserve">
</t>
    </r>
    <r>
      <rPr>
        <sz val="11"/>
        <color rgb="FF00B050"/>
        <rFont val="Times New Roman"/>
        <family val="1"/>
      </rPr>
      <t>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t>
    </r>
    <r>
      <rPr>
        <sz val="11"/>
        <color theme="1"/>
        <rFont val="Times New Roman"/>
        <family val="1"/>
      </rPr>
      <t xml:space="preserve">
</t>
    </r>
    <r>
      <rPr>
        <strike/>
        <sz val="11"/>
        <color rgb="FFFF0000"/>
        <rFont val="Times New Roman"/>
        <family val="1"/>
      </rPr>
      <t>Commanding officers should be held accountable for goals and objectives that relate to their assigned function.</t>
    </r>
    <r>
      <rPr>
        <sz val="11"/>
        <color theme="1"/>
        <rFont val="Times New Roman"/>
        <family val="1"/>
      </rPr>
      <t xml:space="preserve">
</t>
    </r>
  </si>
  <si>
    <r>
      <t xml:space="preserve">Guidance: By establishing and routinely updating goals and objectives, an agency has a basis for measuring progress, as well as ensuring direction and unity of purpose. 
</t>
    </r>
    <r>
      <rPr>
        <sz val="4"/>
        <rFont val="Times New Roman"/>
        <family val="1"/>
      </rPr>
      <t xml:space="preserve">
</t>
    </r>
    <r>
      <rPr>
        <sz val="11"/>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rFont val="Times New Roman"/>
        <family val="1"/>
      </rPr>
      <t xml:space="preserve">
</t>
    </r>
    <r>
      <rPr>
        <sz val="11"/>
        <rFont val="Times New Roman"/>
        <family val="1"/>
      </rPr>
      <t xml:space="preserve">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
</t>
    </r>
  </si>
  <si>
    <r>
      <rPr>
        <b/>
        <sz val="11"/>
        <color theme="1"/>
        <rFont val="Times New Roman"/>
        <family val="1"/>
      </rPr>
      <t xml:space="preserve">2.6.1 Goals and Objectives: [M] </t>
    </r>
    <r>
      <rPr>
        <b/>
        <sz val="9"/>
        <color rgb="FFC00000"/>
        <rFont val="Times New Roman"/>
        <family val="1"/>
      </rPr>
      <t>[TS]</t>
    </r>
    <r>
      <rPr>
        <sz val="11"/>
        <color theme="1"/>
        <rFont val="Times New Roman"/>
        <family val="1"/>
      </rPr>
      <t xml:space="preserve">
A written directive requires the </t>
    </r>
    <r>
      <rPr>
        <sz val="11"/>
        <rFont val="Times New Roman"/>
        <family val="1"/>
      </rPr>
      <t xml:space="preserve">establishment of </t>
    </r>
    <r>
      <rPr>
        <sz val="11"/>
        <color theme="1"/>
        <rFont val="Times New Roman"/>
        <family val="1"/>
      </rPr>
      <t xml:space="preserve">agency written goals and objectives and governs:
</t>
    </r>
    <r>
      <rPr>
        <sz val="4"/>
        <color theme="1"/>
        <rFont val="Times New Roman"/>
        <family val="1"/>
      </rPr>
      <t xml:space="preserve">
</t>
    </r>
    <r>
      <rPr>
        <sz val="11"/>
        <color theme="1"/>
        <rFont val="Times New Roman"/>
        <family val="1"/>
      </rPr>
      <t xml:space="preserve">a.  </t>
    </r>
    <r>
      <rPr>
        <b/>
        <sz val="11"/>
        <color rgb="FFC00000"/>
        <rFont val="Times New Roman"/>
        <family val="1"/>
      </rPr>
      <t>Annual</t>
    </r>
    <r>
      <rPr>
        <sz val="11"/>
        <color theme="1"/>
        <rFont val="Times New Roman"/>
        <family val="1"/>
      </rPr>
      <t xml:space="preserve"> </t>
    </r>
    <r>
      <rPr>
        <b/>
        <sz val="11"/>
        <color rgb="FFC00000"/>
        <rFont val="Times New Roman"/>
        <family val="1"/>
      </rPr>
      <t>updating</t>
    </r>
    <r>
      <rPr>
        <sz val="11"/>
        <color theme="1"/>
        <rFont val="Times New Roman"/>
        <family val="1"/>
      </rPr>
      <t xml:space="preserve"> of goals and objectives; and
b.  Established goals and objectives are made available to all agency personnel.
</t>
    </r>
  </si>
  <si>
    <t xml:space="preserve">Guidance: For the purpose of this standard, the term cash includes, but is not limited to: bonds or fines, petty cash funds, coffee funds, copy fees, fingerprint fees, document fees, payments to informants, drug buy money, etc. 
</t>
  </si>
  <si>
    <r>
      <rPr>
        <b/>
        <sz val="11"/>
        <color theme="1"/>
        <rFont val="Times New Roman"/>
        <family val="1"/>
      </rPr>
      <t xml:space="preserve">2.7.1 Cash Account Maintenance: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collecting, dispensing, and safeguarding cash maintained by the agency, and at a minimum includes the following:
</t>
    </r>
    <r>
      <rPr>
        <sz val="4"/>
        <color theme="1"/>
        <rFont val="Times New Roman"/>
        <family val="1"/>
      </rPr>
      <t xml:space="preserve">
</t>
    </r>
    <r>
      <rPr>
        <sz val="11"/>
        <color theme="1"/>
        <rFont val="Times New Roman"/>
        <family val="1"/>
      </rPr>
      <t xml:space="preserve">a.  A listing of agency cash fund accounts identifying the position(s) authorized to accept or dispense funds;
b.  A requirement that receipts or documentation be maintained for disbursements;
c.  A balance sheet, ledger, or another equivalent accountability system that identifies the initial balance, incoming cash 
     (credits), disbursed cash (debits), and the current balance on hand; and
d.  Preparation of </t>
    </r>
    <r>
      <rPr>
        <b/>
        <sz val="11"/>
        <color rgb="FFC00000"/>
        <rFont val="Times New Roman"/>
        <family val="1"/>
      </rPr>
      <t>quarterly</t>
    </r>
    <r>
      <rPr>
        <sz val="11"/>
        <color theme="1"/>
        <rFont val="Times New Roman"/>
        <family val="1"/>
      </rPr>
      <t xml:space="preserve"> financial statements that include balance at the beginning of each period, expenditures and funds 
     received during the period, and ending balance for the period.</t>
    </r>
  </si>
  <si>
    <r>
      <t xml:space="preserve">Guidance: </t>
    </r>
    <r>
      <rPr>
        <sz val="11"/>
        <color rgb="FF00B050"/>
        <rFont val="Times New Roman"/>
        <family val="1"/>
      </rPr>
      <t>Procedures developed to implement this standard will ensure that cash is properly handled within the agency. The system may be simple or complex.</t>
    </r>
    <r>
      <rPr>
        <sz val="11"/>
        <color theme="1"/>
        <rFont val="Times New Roman"/>
        <family val="1"/>
      </rPr>
      <t xml:space="preserve"> For the purpose of this standard, the term cash includes, but is not limited to: bonds or fines, petty cash funds, coffee funds, copy fees, fingerprint fees, document fees, payments to informants, drug buy money, etc. 
</t>
    </r>
  </si>
  <si>
    <r>
      <rPr>
        <b/>
        <sz val="11"/>
        <color theme="1"/>
        <rFont val="Times New Roman"/>
        <family val="1"/>
      </rPr>
      <t xml:space="preserve">2.7.1 Cash Account Maintenance: [M] </t>
    </r>
    <r>
      <rPr>
        <b/>
        <sz val="9"/>
        <color rgb="FFC00000"/>
        <rFont val="Times New Roman"/>
        <family val="1"/>
      </rPr>
      <t>[TS]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collecting, dispensing, and safeguarding cash maintained by the agency, and at a minimum includes the following:
</t>
    </r>
    <r>
      <rPr>
        <sz val="4"/>
        <color theme="1"/>
        <rFont val="Times New Roman"/>
        <family val="1"/>
      </rPr>
      <t xml:space="preserve">
</t>
    </r>
    <r>
      <rPr>
        <sz val="11"/>
        <color theme="1"/>
        <rFont val="Times New Roman"/>
        <family val="1"/>
      </rPr>
      <t xml:space="preserve">a.  A listing of agency cash fund accounts identifying the position(s) authorized to accept or dispense funds;
b.  A requirement that receipts or documentation be maintained for disbursements;
c.  A balance sheet, ledger, or another equivalent accountability system that identifies the initial balance, incoming cash 
     (credits), disbursed cash (debits), and the current balance on hand; and
d.  Preparation of </t>
    </r>
    <r>
      <rPr>
        <b/>
        <sz val="11"/>
        <color rgb="FFC00000"/>
        <rFont val="Times New Roman"/>
        <family val="1"/>
      </rPr>
      <t>Quarterly</t>
    </r>
    <r>
      <rPr>
        <sz val="11"/>
        <color theme="1"/>
        <rFont val="Times New Roman"/>
        <family val="1"/>
      </rPr>
      <t xml:space="preserve"> </t>
    </r>
    <r>
      <rPr>
        <b/>
        <sz val="11"/>
        <color rgb="FFC00000"/>
        <rFont val="Times New Roman"/>
        <family val="1"/>
      </rPr>
      <t>Financial Statements</t>
    </r>
    <r>
      <rPr>
        <sz val="11"/>
        <color theme="1"/>
        <rFont val="Times New Roman"/>
        <family val="1"/>
      </rPr>
      <t xml:space="preserve"> that include balance at the beginning of each period, expenditures and 
     funds received during the period, and ending balance for the period.</t>
    </r>
  </si>
  <si>
    <t xml:space="preserve">Guidance: Procedures developed to implement this standard will ensure that cash is properly handled within the agency. The system may be simple or complex. For the purpose of this standard, the term cash includes, but is not limited to: bonds or fines, petty cash funds, coffee funds, copy fees, fingerprint fees, document fees, payments to informants, drug buy money, etc. 
</t>
  </si>
  <si>
    <t>2.7.1</t>
  </si>
  <si>
    <t>2.6.1</t>
  </si>
  <si>
    <r>
      <rPr>
        <b/>
        <sz val="11"/>
        <color theme="1"/>
        <rFont val="Times New Roman"/>
        <family val="1"/>
      </rPr>
      <t xml:space="preserve">2.8.1 Mutual Aid Agreements: [M]
</t>
    </r>
    <r>
      <rPr>
        <sz val="11"/>
        <color theme="1"/>
        <rFont val="Times New Roman"/>
        <family val="1"/>
      </rPr>
      <t xml:space="preserve">A written directive addresses circumstances and authority for requesting and providing mutual aid between law enforcement agencies.
</t>
    </r>
  </si>
  <si>
    <t>2.8.1</t>
  </si>
  <si>
    <r>
      <t xml:space="preserve">Guidance: Emergency situations often require augmented law enforcement capabilities to restore order or assist victims. Mutual Aid Agreements should provide all the information necessary to initiate mutual aid activities either on behalf of the agency or at the request of another law enforcement agency. Agreements should also consider language for the indemnification of the provider agency and its personnel. Types and amounts of major resources should be estimated and location provided. 
</t>
    </r>
    <r>
      <rPr>
        <sz val="4"/>
        <color theme="1"/>
        <rFont val="Times New Roman"/>
        <family val="1"/>
      </rPr>
      <t xml:space="preserve">
</t>
    </r>
    <r>
      <rPr>
        <sz val="11"/>
        <color theme="1"/>
        <rFont val="Times New Roman"/>
        <family val="1"/>
      </rPr>
      <t xml:space="preserve">Agencies may refer to K.S.A. Chapter 48, Article 9, Emergency Preparedness for Disasters.
</t>
    </r>
  </si>
  <si>
    <r>
      <rPr>
        <b/>
        <sz val="11"/>
        <color theme="1"/>
        <rFont val="Times New Roman"/>
        <family val="1"/>
      </rPr>
      <t>2.8.1 Mutual Aid</t>
    </r>
    <r>
      <rPr>
        <sz val="11"/>
        <color theme="1"/>
        <rFont val="Times New Roman"/>
        <family val="1"/>
      </rPr>
      <t xml:space="preserve"> </t>
    </r>
    <r>
      <rPr>
        <strike/>
        <sz val="11"/>
        <color rgb="FFFF0000"/>
        <rFont val="Times New Roman"/>
        <family val="1"/>
      </rPr>
      <t>Agreements</t>
    </r>
    <r>
      <rPr>
        <sz val="11"/>
        <color theme="1"/>
        <rFont val="Times New Roman"/>
        <family val="1"/>
      </rPr>
      <t xml:space="preserve">: </t>
    </r>
    <r>
      <rPr>
        <b/>
        <sz val="11"/>
        <color theme="1"/>
        <rFont val="Times New Roman"/>
        <family val="1"/>
      </rPr>
      <t>[M]</t>
    </r>
    <r>
      <rPr>
        <sz val="11"/>
        <color theme="1"/>
        <rFont val="Times New Roman"/>
        <family val="1"/>
      </rPr>
      <t xml:space="preserve">
</t>
    </r>
    <r>
      <rPr>
        <sz val="11"/>
        <color rgb="FF00B050"/>
        <rFont val="Times New Roman"/>
        <family val="1"/>
      </rPr>
      <t>Kansas Statutes within Chapter 48, Article 9, Emergency Preparedness for Disasters provides governing legislation for mutual aid and assistance in the state. The agency shall have a written directive to give guidance to personnel that minimally includes the following:</t>
    </r>
    <r>
      <rPr>
        <sz val="11"/>
        <color theme="1"/>
        <rFont val="Times New Roman"/>
        <family val="1"/>
      </rPr>
      <t xml:space="preserve"> </t>
    </r>
    <r>
      <rPr>
        <strike/>
        <sz val="11"/>
        <color rgb="FFFF0000"/>
        <rFont val="Times New Roman"/>
        <family val="1"/>
      </rPr>
      <t>A written directive addresses circumstances and authority for requesting and providing mutual aid between law enforcement agencies.</t>
    </r>
    <r>
      <rPr>
        <strike/>
        <sz val="11"/>
        <color theme="1" tint="0.499984740745262"/>
        <rFont val="Times New Roman"/>
        <family val="1"/>
      </rPr>
      <t xml:space="preserve">
</t>
    </r>
    <r>
      <rPr>
        <strike/>
        <sz val="4"/>
        <color theme="1" tint="0.499984740745262"/>
        <rFont val="Times New Roman"/>
        <family val="1"/>
      </rPr>
      <t xml:space="preserve">
</t>
    </r>
    <r>
      <rPr>
        <sz val="11"/>
        <color rgb="FF00B050"/>
        <rFont val="Times New Roman"/>
        <family val="1"/>
      </rPr>
      <t>a.  Declared emergency, delineation of who has the authority to request assistance and who has the authority to approve a 
     request for assistance received from another agency;
b.  Declared emergency, delineation of who is permitted to authorize resources to response to such requests; and
c.  Agreements or memorandums of understanding with other agencies, if applicable.</t>
    </r>
    <r>
      <rPr>
        <sz val="11"/>
        <color theme="1"/>
        <rFont val="Times New Roman"/>
        <family val="1"/>
      </rPr>
      <t xml:space="preserve">
</t>
    </r>
  </si>
  <si>
    <r>
      <t xml:space="preserve">Guidance: </t>
    </r>
    <r>
      <rPr>
        <strike/>
        <sz val="11"/>
        <color rgb="FFFF0000"/>
        <rFont val="Times New Roman"/>
        <family val="1"/>
      </rPr>
      <t xml:space="preserve">Emergency situations often require augmented law enforcement capabilities to restore order or assist victims. Mutual Aid Agreements should provide all the information necessary to initiate mutual aid activities either on behalf of the agency or at the request of another law enforcement agency. Agreements should also consider language for the indemnification of the provider agency and its personnel. Types and amounts of major resources should be estimated and location provided. 
</t>
    </r>
    <r>
      <rPr>
        <strike/>
        <sz val="4"/>
        <color rgb="FFFF0000"/>
        <rFont val="Times New Roman"/>
        <family val="1"/>
      </rPr>
      <t xml:space="preserve">
</t>
    </r>
    <r>
      <rPr>
        <strike/>
        <sz val="11"/>
        <color rgb="FFFF0000"/>
        <rFont val="Times New Roman"/>
        <family val="1"/>
      </rPr>
      <t>Agencies may refer to K.S.A. Chapter 48, Article 9, Emergency Preparedness for Disasters.</t>
    </r>
    <r>
      <rPr>
        <sz val="11"/>
        <color theme="1"/>
        <rFont val="Times New Roman"/>
        <family val="1"/>
      </rPr>
      <t xml:space="preserve"> </t>
    </r>
    <r>
      <rPr>
        <sz val="11"/>
        <color rgb="FF00B050"/>
        <rFont val="Times New Roman"/>
        <family val="1"/>
      </rPr>
      <t>None.</t>
    </r>
  </si>
  <si>
    <r>
      <t xml:space="preserve">Guidance: </t>
    </r>
    <r>
      <rPr>
        <sz val="11"/>
        <rFont val="Times New Roman"/>
        <family val="1"/>
      </rPr>
      <t>None.</t>
    </r>
  </si>
  <si>
    <r>
      <rPr>
        <b/>
        <sz val="11"/>
        <rFont val="Times New Roman"/>
        <family val="1"/>
      </rPr>
      <t>2.8.1 Mutual Aid</t>
    </r>
    <r>
      <rPr>
        <sz val="11"/>
        <rFont val="Times New Roman"/>
        <family val="1"/>
      </rPr>
      <t xml:space="preserve">: </t>
    </r>
    <r>
      <rPr>
        <b/>
        <sz val="11"/>
        <rFont val="Times New Roman"/>
        <family val="1"/>
      </rPr>
      <t>[M]</t>
    </r>
    <r>
      <rPr>
        <sz val="11"/>
        <rFont val="Times New Roman"/>
        <family val="1"/>
      </rPr>
      <t xml:space="preserve">
Kansas Statutes within Chapter 48, Article 9, Emergency Preparedness for Disasters provides governing legislation for mutual aid and assistance in the state. The agency shall have a written directive to give guidance to personnel that minimally includes the following: </t>
    </r>
    <r>
      <rPr>
        <strike/>
        <sz val="11"/>
        <rFont val="Times New Roman"/>
        <family val="1"/>
      </rPr>
      <t xml:space="preserve">
</t>
    </r>
    <r>
      <rPr>
        <strike/>
        <sz val="4"/>
        <rFont val="Times New Roman"/>
        <family val="1"/>
      </rPr>
      <t xml:space="preserve">
</t>
    </r>
    <r>
      <rPr>
        <sz val="11"/>
        <rFont val="Times New Roman"/>
        <family val="1"/>
      </rPr>
      <t>a.  Declared emergency, delineation of who has the authority to request assistance and who has the authority to approve a 
     request for assistance received from another agency;
b.  Declared emergency, delineation of who is permitted to authorize resources to response to such requests; and
c.  Agreements or memorandums of understanding with other agencies, if applicable.</t>
    </r>
  </si>
  <si>
    <r>
      <rPr>
        <b/>
        <sz val="11"/>
        <color theme="1"/>
        <rFont val="Times New Roman"/>
        <family val="1"/>
      </rPr>
      <t>2.8.2 Contractual Service Agreements: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governing written agreements for any contracted law enforcement services provided by the agency. 
</t>
    </r>
  </si>
  <si>
    <t xml:space="preserve">Guidance: Written agreements should protect the agency when entering into a contractual agreement. Elements of the contract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of the agreement.
</t>
  </si>
  <si>
    <r>
      <rPr>
        <b/>
        <sz val="11"/>
        <color theme="1"/>
        <rFont val="Times New Roman"/>
        <family val="1"/>
      </rPr>
      <t>2.8.2 Contractual Service Agreements: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governing </t>
    </r>
    <r>
      <rPr>
        <sz val="11"/>
        <color rgb="FF00B050"/>
        <rFont val="Times New Roman"/>
        <family val="1"/>
      </rPr>
      <t>contractual service</t>
    </r>
    <r>
      <rPr>
        <sz val="11"/>
        <color theme="1"/>
        <rFont val="Times New Roman"/>
        <family val="1"/>
      </rPr>
      <t xml:space="preserve"> </t>
    </r>
    <r>
      <rPr>
        <strike/>
        <sz val="11"/>
        <color rgb="FFFF0000"/>
        <rFont val="Times New Roman"/>
        <family val="1"/>
      </rPr>
      <t>written</t>
    </r>
    <r>
      <rPr>
        <sz val="11"/>
        <color theme="1"/>
        <rFont val="Times New Roman"/>
        <family val="1"/>
      </rPr>
      <t xml:space="preserve"> agreements for any </t>
    </r>
    <r>
      <rPr>
        <strike/>
        <sz val="11"/>
        <color rgb="FFFF0000"/>
        <rFont val="Times New Roman"/>
        <family val="1"/>
      </rPr>
      <t>contracted</t>
    </r>
    <r>
      <rPr>
        <sz val="11"/>
        <color theme="1"/>
        <rFont val="Times New Roman"/>
        <family val="1"/>
      </rPr>
      <t xml:space="preserve"> law enforcement services provided by the agency. 
</t>
    </r>
  </si>
  <si>
    <r>
      <t xml:space="preserve">Guidance: </t>
    </r>
    <r>
      <rPr>
        <strike/>
        <sz val="11"/>
        <color rgb="FFFF0000"/>
        <rFont val="Times New Roman"/>
        <family val="1"/>
      </rPr>
      <t>Written agreements</t>
    </r>
    <r>
      <rPr>
        <sz val="11"/>
        <color theme="1"/>
        <rFont val="Times New Roman"/>
        <family val="1"/>
      </rPr>
      <t xml:space="preserve"> </t>
    </r>
    <r>
      <rPr>
        <sz val="11"/>
        <color rgb="FF00B050"/>
        <rFont val="Times New Roman"/>
        <family val="1"/>
      </rPr>
      <t>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t>
    </r>
    <r>
      <rPr>
        <sz val="11"/>
        <color theme="1"/>
        <rFont val="Times New Roman"/>
        <family val="1"/>
      </rPr>
      <t xml:space="preserve">  </t>
    </r>
    <r>
      <rPr>
        <strike/>
        <sz val="11"/>
        <color rgb="FFFF0000"/>
        <rFont val="Times New Roman"/>
        <family val="1"/>
      </rPr>
      <t>when entering into a contractual agreement.</t>
    </r>
    <r>
      <rPr>
        <sz val="11"/>
        <color theme="1"/>
        <rFont val="Times New Roman"/>
        <family val="1"/>
      </rPr>
      <t xml:space="preserve"> 
</t>
    </r>
    <r>
      <rPr>
        <sz val="4"/>
        <color theme="1"/>
        <rFont val="Times New Roman"/>
        <family val="1"/>
      </rPr>
      <t xml:space="preserve">
</t>
    </r>
    <r>
      <rPr>
        <sz val="11"/>
        <color theme="1"/>
        <rFont val="Times New Roman"/>
        <family val="1"/>
      </rPr>
      <t xml:space="preserve">Elements of the </t>
    </r>
    <r>
      <rPr>
        <sz val="11"/>
        <color rgb="FF00B050"/>
        <rFont val="Times New Roman"/>
        <family val="1"/>
      </rPr>
      <t>contractual service agreements</t>
    </r>
    <r>
      <rPr>
        <sz val="11"/>
        <color theme="1"/>
        <rFont val="Times New Roman"/>
        <family val="1"/>
      </rPr>
      <t xml:space="preserve">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t>
    </r>
    <r>
      <rPr>
        <strike/>
        <sz val="11"/>
        <color rgb="FFFF0000"/>
        <rFont val="Times New Roman"/>
        <family val="1"/>
      </rPr>
      <t>, of the agreement</t>
    </r>
    <r>
      <rPr>
        <sz val="11"/>
        <color theme="1"/>
        <rFont val="Times New Roman"/>
        <family val="1"/>
      </rPr>
      <t xml:space="preserve">.
</t>
    </r>
  </si>
  <si>
    <r>
      <rPr>
        <b/>
        <sz val="11"/>
        <rFont val="Times New Roman"/>
        <family val="1"/>
      </rPr>
      <t>2.8.2 Contractual Service Agreements: [M]</t>
    </r>
    <r>
      <rPr>
        <sz val="11"/>
        <rFont val="Times New Roman"/>
        <family val="1"/>
      </rPr>
      <t xml:space="preserve">
A written directive establishes </t>
    </r>
    <r>
      <rPr>
        <i/>
        <sz val="11"/>
        <rFont val="Times New Roman"/>
        <family val="1"/>
      </rPr>
      <t>procedures</t>
    </r>
    <r>
      <rPr>
        <sz val="11"/>
        <rFont val="Times New Roman"/>
        <family val="1"/>
      </rPr>
      <t xml:space="preserve"> governing contractual service agreements for any  law enforcement services provided by the agency. 
</t>
    </r>
  </si>
  <si>
    <r>
      <t xml:space="preserve">Guidance: 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
</t>
    </r>
    <r>
      <rPr>
        <sz val="4"/>
        <rFont val="Times New Roman"/>
        <family val="1"/>
      </rPr>
      <t xml:space="preserve">
</t>
    </r>
    <r>
      <rPr>
        <sz val="11"/>
        <rFont val="Times New Roman"/>
        <family val="1"/>
      </rPr>
      <t xml:space="preserve">Elements of the contractual service agreements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t>
    </r>
  </si>
  <si>
    <r>
      <rPr>
        <b/>
        <sz val="11"/>
        <color theme="1"/>
        <rFont val="Times New Roman"/>
        <family val="1"/>
      </rPr>
      <t>2.9.1 Community Partnership Activities: [O]</t>
    </r>
    <r>
      <rPr>
        <sz val="11"/>
        <color theme="1"/>
        <rFont val="Times New Roman"/>
        <family val="1"/>
      </rPr>
      <t xml:space="preserve">
A written directive establishes the agency’s community involvement activities and provides the following, at a minimum:
</t>
    </r>
    <r>
      <rPr>
        <sz val="4"/>
        <color theme="1"/>
        <rFont val="Times New Roman"/>
        <family val="1"/>
      </rPr>
      <t xml:space="preserve">
</t>
    </r>
    <r>
      <rPr>
        <sz val="11"/>
        <color theme="1"/>
        <rFont val="Times New Roman"/>
        <family val="1"/>
      </rPr>
      <t xml:space="preserve">a.  Establishment of partnerships and collaborative efforts involving law enforcement agency personnel, community 
     organizations and groups, businesses, neighborhoods, and citizens;
b.  Publicizing agency objectives, community problems, and successes; and
c.  Improving agency practices bearing on police-community interaction.
</t>
    </r>
  </si>
  <si>
    <t xml:space="preserve">Guidance: Law enforcement agencies should establish contacts within the community they serve. Without “grass root” community support, successful enforcement may be difficult. Community involvement is effective in eliciting public support, assists in identifying problems in the community, and fosters cooperative efforts in resolving community issues.
</t>
  </si>
  <si>
    <t>2.9.1</t>
  </si>
  <si>
    <t>2.8.2</t>
  </si>
  <si>
    <t xml:space="preserve">Guidance: The agency’s inspection process is an essential tool for evaluating the agency’s operations, ensuring goals are being pursued, and identifying the need for additional resources. An accreditation on-site assessment can serve as a staff inspection.
</t>
  </si>
  <si>
    <r>
      <rPr>
        <b/>
        <sz val="11"/>
        <color theme="1"/>
        <rFont val="Times New Roman"/>
        <family val="1"/>
      </rPr>
      <t>2.10.1 Line and Staff Inspections: [O]</t>
    </r>
    <r>
      <rPr>
        <sz val="11"/>
        <color theme="1"/>
        <rFont val="Times New Roman"/>
        <family val="1"/>
      </rPr>
      <t xml:space="preserve">
A written directive describes the agency </t>
    </r>
    <r>
      <rPr>
        <i/>
        <sz val="11"/>
        <color theme="1"/>
        <rFont val="Times New Roman"/>
        <family val="1"/>
      </rPr>
      <t>procedures</t>
    </r>
    <r>
      <rPr>
        <sz val="11"/>
        <color theme="1"/>
        <rFont val="Times New Roman"/>
        <family val="1"/>
      </rPr>
      <t xml:space="preserve"> for conducting line and staff inspection and includes at a minimum:
</t>
    </r>
    <r>
      <rPr>
        <sz val="4"/>
        <color theme="1"/>
        <rFont val="Times New Roman"/>
        <family val="1"/>
      </rPr>
      <t xml:space="preserve">
</t>
    </r>
    <r>
      <rPr>
        <sz val="11"/>
        <color theme="1"/>
        <rFont val="Times New Roman"/>
        <family val="1"/>
      </rPr>
      <t xml:space="preserve">a.  Frequency of line and staff inspections;
b.  Identity and responsibilities of the person(s) assigned to conduct the inspections; and
c.  Follow-up procedures for correcting deficiencies identified.
</t>
    </r>
  </si>
  <si>
    <t>2.10.1</t>
  </si>
  <si>
    <r>
      <rPr>
        <b/>
        <sz val="11"/>
        <color theme="1"/>
        <rFont val="Times New Roman"/>
        <family val="1"/>
      </rPr>
      <t xml:space="preserve">2.10.1 Line and Staff Inspections: [O] </t>
    </r>
    <r>
      <rPr>
        <b/>
        <sz val="9"/>
        <color rgb="FF00B050"/>
        <rFont val="Times New Roman"/>
        <family val="1"/>
      </rPr>
      <t>[TS]</t>
    </r>
    <r>
      <rPr>
        <sz val="11"/>
        <color theme="1"/>
        <rFont val="Times New Roman"/>
        <family val="1"/>
      </rPr>
      <t xml:space="preserve">
A written directive describes the agency </t>
    </r>
    <r>
      <rPr>
        <i/>
        <sz val="11"/>
        <color theme="1"/>
        <rFont val="Times New Roman"/>
        <family val="1"/>
      </rPr>
      <t>procedures</t>
    </r>
    <r>
      <rPr>
        <sz val="11"/>
        <color theme="1"/>
        <rFont val="Times New Roman"/>
        <family val="1"/>
      </rPr>
      <t xml:space="preserve"> for conducting Line and Staff Inspection</t>
    </r>
    <r>
      <rPr>
        <sz val="11"/>
        <color rgb="FF00B050"/>
        <rFont val="Times New Roman"/>
        <family val="1"/>
      </rPr>
      <t>s</t>
    </r>
    <r>
      <rPr>
        <sz val="11"/>
        <color theme="1"/>
        <rFont val="Times New Roman"/>
        <family val="1"/>
      </rPr>
      <t xml:space="preserve"> and includes at a minimum:
</t>
    </r>
    <r>
      <rPr>
        <sz val="4"/>
        <color theme="1"/>
        <rFont val="Times New Roman"/>
        <family val="1"/>
      </rPr>
      <t xml:space="preserve">
</t>
    </r>
    <r>
      <rPr>
        <sz val="11"/>
        <color theme="1"/>
        <rFont val="Times New Roman"/>
        <family val="1"/>
      </rPr>
      <t xml:space="preserve">a.  Frequency </t>
    </r>
    <r>
      <rPr>
        <strike/>
        <sz val="11"/>
        <color rgb="FFFF0000"/>
        <rFont val="Times New Roman"/>
        <family val="1"/>
      </rPr>
      <t>of</t>
    </r>
    <r>
      <rPr>
        <sz val="11"/>
        <color theme="1"/>
        <rFont val="Times New Roman"/>
        <family val="1"/>
      </rPr>
      <t xml:space="preserve"> </t>
    </r>
    <r>
      <rPr>
        <sz val="11"/>
        <color rgb="FF00B050"/>
        <rFont val="Times New Roman"/>
        <family val="1"/>
      </rPr>
      <t>for</t>
    </r>
    <r>
      <rPr>
        <sz val="11"/>
        <color theme="1"/>
        <rFont val="Times New Roman"/>
        <family val="1"/>
      </rPr>
      <t xml:space="preserve"> </t>
    </r>
    <r>
      <rPr>
        <sz val="11"/>
        <color rgb="FF00B050"/>
        <rFont val="Times New Roman"/>
        <family val="1"/>
      </rPr>
      <t>conducting</t>
    </r>
    <r>
      <rPr>
        <sz val="11"/>
        <color theme="1"/>
        <rFont val="Times New Roman"/>
        <family val="1"/>
      </rPr>
      <t xml:space="preserve"> Line and Staff Inspections;
b.  Identity and responsibilities of the person(s) assigned to conduct </t>
    </r>
    <r>
      <rPr>
        <strike/>
        <sz val="11"/>
        <color theme="1" tint="0.499984740745262"/>
        <rFont val="Times New Roman"/>
        <family val="1"/>
      </rPr>
      <t>the</t>
    </r>
    <r>
      <rPr>
        <sz val="11"/>
        <color theme="1"/>
        <rFont val="Times New Roman"/>
        <family val="1"/>
      </rPr>
      <t xml:space="preserve"> </t>
    </r>
    <r>
      <rPr>
        <sz val="11"/>
        <color rgb="FF00B050"/>
        <rFont val="Times New Roman"/>
        <family val="1"/>
      </rPr>
      <t>Line and Staff</t>
    </r>
    <r>
      <rPr>
        <sz val="11"/>
        <color theme="1"/>
        <rFont val="Times New Roman"/>
        <family val="1"/>
      </rPr>
      <t xml:space="preserve"> Inspections; and
c.  Follow-up </t>
    </r>
    <r>
      <rPr>
        <i/>
        <sz val="11"/>
        <color theme="1"/>
        <rFont val="Times New Roman"/>
        <family val="1"/>
      </rPr>
      <t>procedures</t>
    </r>
    <r>
      <rPr>
        <sz val="11"/>
        <color theme="1"/>
        <rFont val="Times New Roman"/>
        <family val="1"/>
      </rPr>
      <t xml:space="preserve"> for correcting deficiencies identified </t>
    </r>
    <r>
      <rPr>
        <sz val="11"/>
        <color rgb="FF00B050"/>
        <rFont val="Times New Roman"/>
        <family val="1"/>
      </rPr>
      <t>while conducting Line and Staff Inspections</t>
    </r>
    <r>
      <rPr>
        <sz val="11"/>
        <color theme="1"/>
        <rFont val="Times New Roman"/>
        <family val="1"/>
      </rPr>
      <t xml:space="preserve">.
</t>
    </r>
  </si>
  <si>
    <r>
      <rPr>
        <b/>
        <sz val="11"/>
        <color theme="1"/>
        <rFont val="Times New Roman"/>
        <family val="1"/>
      </rPr>
      <t xml:space="preserve">2.10.1 Line and Staff Inspections: [O] </t>
    </r>
    <r>
      <rPr>
        <b/>
        <sz val="9"/>
        <color rgb="FFC00000"/>
        <rFont val="Times New Roman"/>
        <family val="1"/>
      </rPr>
      <t>[TS]</t>
    </r>
    <r>
      <rPr>
        <sz val="11"/>
        <color theme="1"/>
        <rFont val="Times New Roman"/>
        <family val="1"/>
      </rPr>
      <t xml:space="preserve">
</t>
    </r>
    <r>
      <rPr>
        <sz val="11"/>
        <rFont val="Times New Roman"/>
        <family val="1"/>
      </rPr>
      <t xml:space="preserve">A written directive describes the agency </t>
    </r>
    <r>
      <rPr>
        <i/>
        <sz val="11"/>
        <rFont val="Times New Roman"/>
        <family val="1"/>
      </rPr>
      <t>procedures</t>
    </r>
    <r>
      <rPr>
        <sz val="11"/>
        <rFont val="Times New Roman"/>
        <family val="1"/>
      </rPr>
      <t xml:space="preserve"> for conducting Line and Staff Inspections</t>
    </r>
    <r>
      <rPr>
        <sz val="11"/>
        <color theme="1"/>
        <rFont val="Times New Roman"/>
        <family val="1"/>
      </rPr>
      <t xml:space="preserve"> and includes at a minimum:
</t>
    </r>
    <r>
      <rPr>
        <sz val="4"/>
        <color theme="1"/>
        <rFont val="Times New Roman"/>
        <family val="1"/>
      </rPr>
      <t xml:space="preserve">
</t>
    </r>
    <r>
      <rPr>
        <sz val="11"/>
        <color theme="1"/>
        <rFont val="Times New Roman"/>
        <family val="1"/>
      </rPr>
      <t xml:space="preserve">a.  Frequency </t>
    </r>
    <r>
      <rPr>
        <sz val="11"/>
        <rFont val="Times New Roman"/>
        <family val="1"/>
      </rPr>
      <t xml:space="preserve">for </t>
    </r>
    <r>
      <rPr>
        <b/>
        <sz val="11"/>
        <color rgb="FFC00000"/>
        <rFont val="Times New Roman"/>
        <family val="1"/>
      </rPr>
      <t>conducting Line and Staff Inspections</t>
    </r>
    <r>
      <rPr>
        <sz val="11"/>
        <rFont val="Times New Roman"/>
        <family val="1"/>
      </rPr>
      <t xml:space="preserve">;
b.  Identity and responsibilities of the person(s) assigned to conduct Line and Staff Inspections; and
c.  Follow-up </t>
    </r>
    <r>
      <rPr>
        <i/>
        <sz val="11"/>
        <rFont val="Times New Roman"/>
        <family val="1"/>
      </rPr>
      <t>procedures</t>
    </r>
    <r>
      <rPr>
        <sz val="11"/>
        <rFont val="Times New Roman"/>
        <family val="1"/>
      </rPr>
      <t xml:space="preserve"> for correcting deficiencies identified while conducting Line and Staff Inspections.
</t>
    </r>
  </si>
  <si>
    <r>
      <rPr>
        <b/>
        <sz val="11"/>
        <color theme="1"/>
        <rFont val="Times New Roman"/>
        <family val="1"/>
      </rPr>
      <t>3.1.1 Job Descriptions: [M]</t>
    </r>
    <r>
      <rPr>
        <sz val="11"/>
        <color theme="1"/>
        <rFont val="Times New Roman"/>
        <family val="1"/>
      </rPr>
      <t xml:space="preserve">
The agency maintains written job descriptions for each position or assignment that are made available to all personnel.
</t>
    </r>
  </si>
  <si>
    <t xml:space="preserve">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 Job descriptions should be reviewed on a regular basis, but minimally whenever vacant positions are posted to accept applications. 
</t>
  </si>
  <si>
    <t>3.1.1</t>
  </si>
  <si>
    <r>
      <rPr>
        <b/>
        <sz val="11"/>
        <color theme="1"/>
        <rFont val="Times New Roman"/>
        <family val="1"/>
      </rPr>
      <t xml:space="preserve">3.1.1 Job Descriptions </t>
    </r>
    <r>
      <rPr>
        <b/>
        <sz val="11"/>
        <color rgb="FF00B050"/>
        <rFont val="Times New Roman"/>
        <family val="1"/>
      </rPr>
      <t>- Maintenance and Availability:</t>
    </r>
    <r>
      <rPr>
        <b/>
        <sz val="11"/>
        <color theme="1"/>
        <rFont val="Times New Roman"/>
        <family val="1"/>
      </rPr>
      <t xml:space="preserve"> [M] </t>
    </r>
    <r>
      <rPr>
        <b/>
        <sz val="9"/>
        <color rgb="FF00B050"/>
        <rFont val="Times New Roman"/>
        <family val="1"/>
      </rPr>
      <t>[TS]</t>
    </r>
    <r>
      <rPr>
        <sz val="11"/>
        <color theme="1"/>
        <rFont val="Times New Roman"/>
        <family val="1"/>
      </rPr>
      <t xml:space="preserve">
</t>
    </r>
    <r>
      <rPr>
        <strike/>
        <sz val="11"/>
        <color rgb="FFFF0000"/>
        <rFont val="Times New Roman"/>
        <family val="1"/>
      </rPr>
      <t>The agency maintains written job descriptions for each position or assignment that are made available to all personnel.</t>
    </r>
    <r>
      <rPr>
        <sz val="11"/>
        <color theme="1" tint="0.499984740745262"/>
        <rFont val="Times New Roman"/>
        <family val="1"/>
      </rPr>
      <t xml:space="preserve"> </t>
    </r>
    <r>
      <rPr>
        <sz val="11"/>
        <color rgb="FF00B050"/>
        <rFont val="Times New Roman"/>
        <family val="1"/>
      </rPr>
      <t xml:space="preserve">A written directive requires:
</t>
    </r>
    <r>
      <rPr>
        <sz val="4"/>
        <color theme="1"/>
        <rFont val="Times New Roman"/>
        <family val="1"/>
      </rPr>
      <t xml:space="preserve">
</t>
    </r>
    <r>
      <rPr>
        <sz val="11"/>
        <color theme="1"/>
        <rFont val="Times New Roman"/>
        <family val="1"/>
      </rPr>
      <t xml:space="preserve">a.  </t>
    </r>
    <r>
      <rPr>
        <strike/>
        <sz val="11"/>
        <color rgb="FFFF0000"/>
        <rFont val="Times New Roman"/>
        <family val="1"/>
      </rPr>
      <t>The agency maintains</t>
    </r>
    <r>
      <rPr>
        <sz val="11"/>
        <color theme="1"/>
        <rFont val="Times New Roman"/>
        <family val="1"/>
      </rPr>
      <t xml:space="preserve"> Written job descriptions </t>
    </r>
    <r>
      <rPr>
        <sz val="11"/>
        <color rgb="FF00B050"/>
        <rFont val="Times New Roman"/>
        <family val="1"/>
      </rPr>
      <t>are maintained</t>
    </r>
    <r>
      <rPr>
        <sz val="11"/>
        <color theme="1"/>
        <rFont val="Times New Roman"/>
        <family val="1"/>
      </rPr>
      <t xml:space="preserve"> for each position or assignment </t>
    </r>
    <r>
      <rPr>
        <sz val="11"/>
        <color rgb="FF00B050"/>
        <rFont val="Times New Roman"/>
        <family val="1"/>
      </rPr>
      <t>within the agency</t>
    </r>
    <r>
      <rPr>
        <sz val="11"/>
        <color theme="1"/>
        <rFont val="Times New Roman"/>
        <family val="1"/>
      </rPr>
      <t xml:space="preserve">; 
b.  Job descriptions are made available to all personnel; and
c.  </t>
    </r>
    <r>
      <rPr>
        <sz val="11"/>
        <color rgb="FF00B050"/>
        <rFont val="Times New Roman"/>
        <family val="1"/>
      </rPr>
      <t>A</t>
    </r>
    <r>
      <rPr>
        <sz val="11"/>
        <color theme="1"/>
        <rFont val="Times New Roman"/>
        <family val="1"/>
      </rPr>
      <t xml:space="preserve"> </t>
    </r>
    <r>
      <rPr>
        <b/>
        <sz val="11"/>
        <color rgb="FFC00000"/>
        <rFont val="Times New Roman"/>
        <family val="1"/>
      </rPr>
      <t>documented review</t>
    </r>
    <r>
      <rPr>
        <sz val="11"/>
        <color theme="1"/>
        <rFont val="Times New Roman"/>
        <family val="1"/>
      </rPr>
      <t xml:space="preserve"> </t>
    </r>
    <r>
      <rPr>
        <sz val="11"/>
        <color rgb="FF00B050"/>
        <rFont val="Times New Roman"/>
        <family val="1"/>
      </rPr>
      <t>of job descriptions for all agency positions or assignments</t>
    </r>
    <r>
      <rPr>
        <sz val="11"/>
        <color theme="1"/>
        <rFont val="Times New Roman"/>
        <family val="1"/>
      </rPr>
      <t xml:space="preserve"> </t>
    </r>
    <r>
      <rPr>
        <b/>
        <sz val="11"/>
        <color rgb="FFC00000"/>
        <rFont val="Times New Roman"/>
        <family val="1"/>
      </rPr>
      <t>every four years</t>
    </r>
    <r>
      <rPr>
        <sz val="11"/>
        <color rgb="FF00B050"/>
        <rFont val="Times New Roman"/>
        <family val="1"/>
      </rPr>
      <t>, ensuring job 
     descriptions are current</t>
    </r>
    <r>
      <rPr>
        <sz val="11"/>
        <color theme="1"/>
        <rFont val="Times New Roman"/>
        <family val="1"/>
      </rPr>
      <t xml:space="preserve">.
</t>
    </r>
  </si>
  <si>
    <r>
      <t>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t>
    </r>
    <r>
      <rPr>
        <sz val="11"/>
        <color theme="1" tint="0.499984740745262"/>
        <rFont val="Times New Roman"/>
        <family val="1"/>
      </rPr>
      <t xml:space="preserve"> </t>
    </r>
    <r>
      <rPr>
        <strike/>
        <sz val="11"/>
        <color rgb="FFFF0000"/>
        <rFont val="Times New Roman"/>
        <family val="1"/>
      </rPr>
      <t>Job descriptions should be reviewed on a regular basis, but minimally whenever vacant positions are posted to accept applications.</t>
    </r>
    <r>
      <rPr>
        <sz val="11"/>
        <color rgb="FFFF0000"/>
        <rFont val="Times New Roman"/>
        <family val="1"/>
      </rPr>
      <t xml:space="preserve"> </t>
    </r>
  </si>
  <si>
    <t>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t>
  </si>
  <si>
    <r>
      <rPr>
        <b/>
        <sz val="11"/>
        <color theme="1"/>
        <rFont val="Times New Roman"/>
        <family val="1"/>
      </rPr>
      <t xml:space="preserve">3.1.1 Job Descriptions - Maintenance and Availability: [M] </t>
    </r>
    <r>
      <rPr>
        <b/>
        <sz val="9"/>
        <color rgb="FFC00000"/>
        <rFont val="Times New Roman"/>
        <family val="1"/>
      </rPr>
      <t>[TS]</t>
    </r>
    <r>
      <rPr>
        <sz val="11"/>
        <color theme="1"/>
        <rFont val="Times New Roman"/>
        <family val="1"/>
      </rPr>
      <t xml:space="preserve">
</t>
    </r>
    <r>
      <rPr>
        <sz val="11"/>
        <rFont val="Times New Roman"/>
        <family val="1"/>
      </rPr>
      <t xml:space="preserve">A written directive requires:
</t>
    </r>
    <r>
      <rPr>
        <sz val="4"/>
        <rFont val="Times New Roman"/>
        <family val="1"/>
      </rPr>
      <t xml:space="preserve">
</t>
    </r>
    <r>
      <rPr>
        <sz val="11"/>
        <rFont val="Times New Roman"/>
        <family val="1"/>
      </rPr>
      <t>a.  Written job descriptions are maintained for each position or assignment within the agency;</t>
    </r>
    <r>
      <rPr>
        <sz val="11"/>
        <color theme="1"/>
        <rFont val="Times New Roman"/>
        <family val="1"/>
      </rPr>
      <t xml:space="preserve"> 
b.  Job descriptions are made available to all personnel; and
c.  </t>
    </r>
    <r>
      <rPr>
        <sz val="11"/>
        <rFont val="Times New Roman"/>
        <family val="1"/>
      </rPr>
      <t>A</t>
    </r>
    <r>
      <rPr>
        <sz val="11"/>
        <color theme="1"/>
        <rFont val="Times New Roman"/>
        <family val="1"/>
      </rPr>
      <t xml:space="preserve"> </t>
    </r>
    <r>
      <rPr>
        <b/>
        <sz val="11"/>
        <color rgb="FFC00000"/>
        <rFont val="Times New Roman"/>
        <family val="1"/>
      </rPr>
      <t>documented review</t>
    </r>
    <r>
      <rPr>
        <sz val="11"/>
        <color theme="1"/>
        <rFont val="Times New Roman"/>
        <family val="1"/>
      </rPr>
      <t xml:space="preserve"> </t>
    </r>
    <r>
      <rPr>
        <sz val="11"/>
        <rFont val="Times New Roman"/>
        <family val="1"/>
      </rPr>
      <t>of job descriptions for all agency positions or assignments</t>
    </r>
    <r>
      <rPr>
        <sz val="11"/>
        <color theme="1"/>
        <rFont val="Times New Roman"/>
        <family val="1"/>
      </rPr>
      <t xml:space="preserve"> </t>
    </r>
    <r>
      <rPr>
        <b/>
        <sz val="11"/>
        <color rgb="FFC00000"/>
        <rFont val="Times New Roman"/>
        <family val="1"/>
      </rPr>
      <t>every four years</t>
    </r>
    <r>
      <rPr>
        <sz val="11"/>
        <rFont val="Times New Roman"/>
        <family val="1"/>
      </rPr>
      <t>, ensuring job 
     descriptions are current.</t>
    </r>
    <r>
      <rPr>
        <sz val="11"/>
        <color theme="1"/>
        <rFont val="Times New Roman"/>
        <family val="1"/>
      </rPr>
      <t xml:space="preserve">
</t>
    </r>
  </si>
  <si>
    <r>
      <rPr>
        <b/>
        <sz val="11"/>
        <color theme="1"/>
        <rFont val="Times New Roman"/>
        <family val="1"/>
      </rPr>
      <t>3.2.1 Clothing and Equipment: [M]</t>
    </r>
    <r>
      <rPr>
        <sz val="11"/>
        <color theme="1"/>
        <rFont val="Times New Roman"/>
        <family val="1"/>
      </rPr>
      <t xml:space="preserve">
A written directive establishes provisions for clothing and equipment authorized for use by employees in the performance of their assigned duties.
</t>
    </r>
  </si>
  <si>
    <t xml:space="preserve">Guidance: Designated employees may be required to wear an agency-authorized uniform while others are allowed to wear civilian clothing. Equipment is also needed by various employees in the performance of their assigned duties. The written directive should stipulate those eligible for clothing and equipment issue or allowances, detail the amount to be provided, and indicate the period for which it will be provided.
</t>
  </si>
  <si>
    <t>3.2.1</t>
  </si>
  <si>
    <t xml:space="preserve">Guidance: The intent of the standard is to ensure the public can identify official agency personnel. Identification documents should have several features to make copying difficult as well as other information that would be helpful to the public such as the right to carry firearms. The written directive should include exceptions for officers working covert or undercover operations.
</t>
  </si>
  <si>
    <r>
      <rPr>
        <b/>
        <sz val="11"/>
        <color theme="1"/>
        <rFont val="Times New Roman"/>
        <family val="1"/>
      </rPr>
      <t>3.2.2 Employee Issued Identification: [M]</t>
    </r>
    <r>
      <rPr>
        <sz val="11"/>
        <color theme="1"/>
        <rFont val="Times New Roman"/>
        <family val="1"/>
      </rPr>
      <t xml:space="preserve">
A written directive regarding official agency personnel identification which includes provisions for:
</t>
    </r>
    <r>
      <rPr>
        <sz val="4"/>
        <color theme="1"/>
        <rFont val="Times New Roman"/>
        <family val="1"/>
      </rPr>
      <t xml:space="preserve">
</t>
    </r>
    <r>
      <rPr>
        <sz val="11"/>
        <color theme="1"/>
        <rFont val="Times New Roman"/>
        <family val="1"/>
      </rPr>
      <t xml:space="preserve">a.  Agency identification provided with at least the personnel’s photograph; and
b.  Agency personnel’s responsibility when responding to requests to view their official identification.
</t>
    </r>
  </si>
  <si>
    <t>3.2.2</t>
  </si>
  <si>
    <t xml:space="preserve">Guidance: Available services should be described in writing to ensure the employees know what services are available. The availability of an Employee Assistance Program (EAP) may meet requirements for compliance with this standard. Agencies may also consider a peer support group or utilization of agency Chaplains.
</t>
  </si>
  <si>
    <r>
      <rPr>
        <b/>
        <sz val="11"/>
        <color theme="1"/>
        <rFont val="Times New Roman"/>
        <family val="1"/>
      </rPr>
      <t>3.2.3 Personnel Support Services Program: [O]</t>
    </r>
    <r>
      <rPr>
        <sz val="11"/>
        <color theme="1"/>
        <rFont val="Times New Roman"/>
        <family val="1"/>
      </rPr>
      <t xml:space="preserve">
A written directive describes the agency’s program for support services to employees and at a minimum includes provisions for:
</t>
    </r>
    <r>
      <rPr>
        <sz val="4"/>
        <color theme="1"/>
        <rFont val="Times New Roman"/>
        <family val="1"/>
      </rPr>
      <t xml:space="preserve">
</t>
    </r>
    <r>
      <rPr>
        <sz val="11"/>
        <color theme="1"/>
        <rFont val="Times New Roman"/>
        <family val="1"/>
      </rPr>
      <t xml:space="preserve">a.  Substance use disorders;
b.  Mental health issues; and
c.  Trauma from duty-related events.
</t>
    </r>
  </si>
  <si>
    <t>3.2.3</t>
  </si>
  <si>
    <r>
      <rPr>
        <b/>
        <sz val="11"/>
        <color theme="1"/>
        <rFont val="Times New Roman"/>
        <family val="1"/>
      </rPr>
      <t>3.2.3 Personnel Support Services Program: [</t>
    </r>
    <r>
      <rPr>
        <b/>
        <strike/>
        <sz val="11"/>
        <color rgb="FFFF0000"/>
        <rFont val="Times New Roman"/>
        <family val="1"/>
      </rPr>
      <t>O</t>
    </r>
    <r>
      <rPr>
        <b/>
        <sz val="11"/>
        <color rgb="FF00B050"/>
        <rFont val="Times New Roman"/>
        <family val="1"/>
      </rPr>
      <t>M</t>
    </r>
    <r>
      <rPr>
        <b/>
        <sz val="11"/>
        <color theme="1"/>
        <rFont val="Times New Roman"/>
        <family val="1"/>
      </rPr>
      <t xml:space="preserve">] </t>
    </r>
    <r>
      <rPr>
        <b/>
        <sz val="9"/>
        <color rgb="FF00B050"/>
        <rFont val="Times New Roman"/>
        <family val="1"/>
      </rPr>
      <t>[EO]</t>
    </r>
    <r>
      <rPr>
        <sz val="11"/>
        <color theme="1"/>
        <rFont val="Times New Roman"/>
        <family val="1"/>
      </rPr>
      <t xml:space="preserve">
A written directive </t>
    </r>
    <r>
      <rPr>
        <sz val="11"/>
        <color rgb="FF00B050"/>
        <rFont val="Times New Roman"/>
        <family val="1"/>
      </rPr>
      <t xml:space="preserve">encourages officer wellness through policies and </t>
    </r>
    <r>
      <rPr>
        <i/>
        <sz val="11"/>
        <color rgb="FF00B050"/>
        <rFont val="Times New Roman"/>
        <family val="1"/>
      </rPr>
      <t>procedures</t>
    </r>
    <r>
      <rPr>
        <sz val="11"/>
        <color rgb="FF00B050"/>
        <rFont val="Times New Roman"/>
        <family val="1"/>
      </rPr>
      <t xml:space="preserve"> that</t>
    </r>
    <r>
      <rPr>
        <sz val="11"/>
        <color theme="1"/>
        <rFont val="Times New Roman"/>
        <family val="1"/>
      </rPr>
      <t xml:space="preserve"> describe</t>
    </r>
    <r>
      <rPr>
        <strike/>
        <sz val="11"/>
        <color theme="1" tint="0.499984740745262"/>
        <rFont val="Times New Roman"/>
        <family val="1"/>
      </rPr>
      <t>s</t>
    </r>
    <r>
      <rPr>
        <sz val="11"/>
        <color rgb="FFFF0000"/>
        <rFont val="Times New Roman"/>
        <family val="1"/>
      </rPr>
      <t xml:space="preserve"> </t>
    </r>
    <r>
      <rPr>
        <strike/>
        <sz val="11"/>
        <color rgb="FFFF0000"/>
        <rFont val="Times New Roman"/>
        <family val="1"/>
      </rPr>
      <t>the agency’s program for</t>
    </r>
    <r>
      <rPr>
        <sz val="11"/>
        <color theme="1"/>
        <rFont val="Times New Roman"/>
        <family val="1"/>
      </rPr>
      <t xml:space="preserve"> support services </t>
    </r>
    <r>
      <rPr>
        <sz val="11"/>
        <color rgb="FF00B050"/>
        <rFont val="Times New Roman"/>
        <family val="1"/>
      </rPr>
      <t>available</t>
    </r>
    <r>
      <rPr>
        <sz val="11"/>
        <color theme="1"/>
        <rFont val="Times New Roman"/>
        <family val="1"/>
      </rPr>
      <t xml:space="preserve"> to </t>
    </r>
    <r>
      <rPr>
        <sz val="11"/>
        <color rgb="FF00B050"/>
        <rFont val="Times New Roman"/>
        <family val="1"/>
      </rPr>
      <t>agency</t>
    </r>
    <r>
      <rPr>
        <sz val="11"/>
        <color theme="1"/>
        <rFont val="Times New Roman"/>
        <family val="1"/>
      </rPr>
      <t xml:space="preserve"> employees </t>
    </r>
    <r>
      <rPr>
        <sz val="11"/>
        <color rgb="FF00B050"/>
        <rFont val="Times New Roman"/>
        <family val="1"/>
      </rPr>
      <t>to</t>
    </r>
    <r>
      <rPr>
        <sz val="11"/>
        <color theme="1"/>
        <rFont val="Times New Roman"/>
        <family val="1"/>
      </rPr>
      <t xml:space="preserve"> </t>
    </r>
    <r>
      <rPr>
        <sz val="11"/>
        <color rgb="FFFF0000"/>
        <rFont val="Times New Roman"/>
        <family val="1"/>
      </rPr>
      <t>and at a minimum</t>
    </r>
    <r>
      <rPr>
        <sz val="11"/>
        <color theme="1" tint="0.499984740745262"/>
        <rFont val="Times New Roman"/>
        <family val="1"/>
      </rPr>
      <t xml:space="preserve"> </t>
    </r>
    <r>
      <rPr>
        <sz val="11"/>
        <color theme="1"/>
        <rFont val="Times New Roman"/>
        <family val="1"/>
      </rPr>
      <t>include</t>
    </r>
    <r>
      <rPr>
        <strike/>
        <sz val="11"/>
        <color rgb="FFFF0000"/>
        <rFont val="Times New Roman"/>
        <family val="1"/>
      </rPr>
      <t>s</t>
    </r>
    <r>
      <rPr>
        <sz val="11"/>
        <color theme="1"/>
        <rFont val="Times New Roman"/>
        <family val="1"/>
      </rPr>
      <t xml:space="preserve"> provisions for:
</t>
    </r>
    <r>
      <rPr>
        <sz val="4"/>
        <color theme="1"/>
        <rFont val="Times New Roman"/>
        <family val="1"/>
      </rPr>
      <t xml:space="preserve">
</t>
    </r>
    <r>
      <rPr>
        <sz val="11"/>
        <color theme="1"/>
        <rFont val="Times New Roman"/>
        <family val="1"/>
      </rPr>
      <t xml:space="preserve">a.  Substance use disorders;
b.  Mental health issues; </t>
    </r>
    <r>
      <rPr>
        <strike/>
        <sz val="11"/>
        <color rgb="FFFF0000"/>
        <rFont val="Times New Roman"/>
        <family val="1"/>
      </rPr>
      <t>and</t>
    </r>
    <r>
      <rPr>
        <sz val="11"/>
        <color theme="1"/>
        <rFont val="Times New Roman"/>
        <family val="1"/>
      </rPr>
      <t xml:space="preserve">
c.  Trauma from duty-related events; </t>
    </r>
    <r>
      <rPr>
        <sz val="11"/>
        <color rgb="FF00B050"/>
        <rFont val="Times New Roman"/>
        <family val="1"/>
      </rPr>
      <t>and</t>
    </r>
    <r>
      <rPr>
        <sz val="11"/>
        <color theme="1"/>
        <rFont val="Times New Roman"/>
        <family val="1"/>
      </rPr>
      <t xml:space="preserve">
</t>
    </r>
    <r>
      <rPr>
        <sz val="11"/>
        <color rgb="FF00B050"/>
        <rFont val="Times New Roman"/>
        <family val="1"/>
      </rPr>
      <t>d.  Suicide prevention.</t>
    </r>
    <r>
      <rPr>
        <sz val="11"/>
        <color theme="1"/>
        <rFont val="Times New Roman"/>
        <family val="1"/>
      </rPr>
      <t xml:space="preserve">
</t>
    </r>
  </si>
  <si>
    <r>
      <rPr>
        <b/>
        <sz val="11"/>
        <color theme="1"/>
        <rFont val="Times New Roman"/>
        <family val="1"/>
      </rPr>
      <t>3.2.3 Personnel Support Services Program: [</t>
    </r>
    <r>
      <rPr>
        <b/>
        <sz val="11"/>
        <rFont val="Times New Roman"/>
        <family val="1"/>
      </rPr>
      <t>M</t>
    </r>
    <r>
      <rPr>
        <b/>
        <sz val="11"/>
        <color theme="1"/>
        <rFont val="Times New Roman"/>
        <family val="1"/>
      </rPr>
      <t xml:space="preserve">] </t>
    </r>
    <r>
      <rPr>
        <b/>
        <sz val="9"/>
        <color theme="7" tint="-0.499984740745262"/>
        <rFont val="Times New Roman"/>
        <family val="1"/>
      </rPr>
      <t>[EO]</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 describe support services available to agency employees to include provisions for:
</t>
    </r>
    <r>
      <rPr>
        <sz val="4"/>
        <rFont val="Times New Roman"/>
        <family val="1"/>
      </rPr>
      <t xml:space="preserve">
</t>
    </r>
    <r>
      <rPr>
        <sz val="11"/>
        <rFont val="Times New Roman"/>
        <family val="1"/>
      </rPr>
      <t xml:space="preserve">a.  Substance use disorders;
b.  Mental health issues; 
c.  Trauma from duty-related events; and
d.  Suicide prevention.
</t>
    </r>
  </si>
  <si>
    <t xml:space="preserve">Guidance: It is highly recommended that the agency CLEO consider the potential legal ramifications of allowing law enforcement officers to engage in off-duty in which law enforcement related responsibilities will or may be used. The written directive should also address any off-duty, extra-duty, and/or outside employment restrictions while the employee is out on sick leave, leave without pay, administrative duty, injury leave, or other limited duty.
</t>
  </si>
  <si>
    <r>
      <rPr>
        <b/>
        <sz val="11"/>
        <color theme="1"/>
        <rFont val="Times New Roman"/>
        <family val="1"/>
      </rPr>
      <t>3.3.1 Off-Duty, Extra-Duty, and Outside Employment: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permits employees to engage in any outside employment a written directive stipulates, at a minimum, the following:
</t>
    </r>
    <r>
      <rPr>
        <sz val="4"/>
        <color theme="1"/>
        <rFont val="Times New Roman"/>
        <family val="1"/>
      </rPr>
      <t xml:space="preserve">
</t>
    </r>
    <r>
      <rPr>
        <sz val="11"/>
        <color theme="1"/>
        <rFont val="Times New Roman"/>
        <family val="1"/>
      </rPr>
      <t xml:space="preserve">a.  Requirement to receive agency permission prior to engaging in any off-duty employment;
b.  Types of employment in which an employee may or may not work;
c.  Employee conduct while working extra-duty employment that involves or has the potential to involve law enforcement 
     related duties;
d.  Use of agency uniform/equipment while engaged in extra-duty employment; and
e.  Limitation of hours that may be worked.
</t>
    </r>
  </si>
  <si>
    <r>
      <t xml:space="preserve">Guidance: </t>
    </r>
    <r>
      <rPr>
        <sz val="11"/>
        <color rgb="FF00B050"/>
        <rFont val="Times New Roman"/>
        <family val="1"/>
      </rPr>
      <t>Agencies should refer to Addendum A – Glossary for a definition of Extra-Duty and Off-duty employment.</t>
    </r>
    <r>
      <rPr>
        <sz val="11"/>
        <color theme="1"/>
        <rFont val="Times New Roman"/>
        <family val="1"/>
      </rPr>
      <t xml:space="preserve">
</t>
    </r>
    <r>
      <rPr>
        <sz val="4"/>
        <color theme="1"/>
        <rFont val="Times New Roman"/>
        <family val="1"/>
      </rPr>
      <t xml:space="preserve">
</t>
    </r>
    <r>
      <rPr>
        <sz val="11"/>
        <color theme="1"/>
        <rFont val="Times New Roman"/>
        <family val="1"/>
      </rPr>
      <t xml:space="preserve">It is highly recommended that the agency CLEO consider the potential legal ramifications of allowing law enforcement officers to engage in </t>
    </r>
    <r>
      <rPr>
        <sz val="11"/>
        <color rgb="FF00B050"/>
        <rFont val="Times New Roman"/>
        <family val="1"/>
      </rPr>
      <t>extra-duty employment</t>
    </r>
    <r>
      <rPr>
        <sz val="11"/>
        <color theme="1"/>
        <rFont val="Times New Roman"/>
        <family val="1"/>
      </rPr>
      <t xml:space="preserve"> </t>
    </r>
    <r>
      <rPr>
        <strike/>
        <sz val="11"/>
        <color rgb="FFFF0000"/>
        <rFont val="Times New Roman"/>
        <family val="1"/>
      </rPr>
      <t>off-duty in which</t>
    </r>
    <r>
      <rPr>
        <sz val="11"/>
        <color theme="1"/>
        <rFont val="Times New Roman"/>
        <family val="1"/>
      </rPr>
      <t xml:space="preserve"> </t>
    </r>
    <r>
      <rPr>
        <sz val="11"/>
        <color rgb="FF00B050"/>
        <rFont val="Times New Roman"/>
        <family val="1"/>
      </rPr>
      <t>when</t>
    </r>
    <r>
      <rPr>
        <sz val="11"/>
        <color theme="1"/>
        <rFont val="Times New Roman"/>
        <family val="1"/>
      </rPr>
      <t xml:space="preserve"> law enforcement related responsibilities will or may be used. </t>
    </r>
    <r>
      <rPr>
        <strike/>
        <sz val="11"/>
        <color rgb="FFFF0000"/>
        <rFont val="Times New Roman"/>
        <family val="1"/>
      </rPr>
      <t>The written directive should also address any off-duty, extra-duty, and/or outside employment restrictions while the employee is out on sick leave, leave without pay, administrative duty, injury leave, or other limited duty.</t>
    </r>
    <r>
      <rPr>
        <sz val="11"/>
        <color theme="1"/>
        <rFont val="Times New Roman"/>
        <family val="1"/>
      </rPr>
      <t xml:space="preserve"> </t>
    </r>
    <r>
      <rPr>
        <sz val="11"/>
        <color rgb="FF00B050"/>
        <rFont val="Times New Roman"/>
        <family val="1"/>
      </rPr>
      <t>If extra-duty or off-duty employment is allowed by the agency, it is important to the law enforcement agency that policies are developed to manage and regulate the outside employment of agency personnel.</t>
    </r>
    <r>
      <rPr>
        <sz val="11"/>
        <color theme="1"/>
        <rFont val="Times New Roman"/>
        <family val="1"/>
      </rPr>
      <t xml:space="preserve">
</t>
    </r>
  </si>
  <si>
    <t>3.3.1</t>
  </si>
  <si>
    <r>
      <rPr>
        <b/>
        <sz val="11"/>
        <color theme="1"/>
        <rFont val="Times New Roman"/>
        <family val="1"/>
      </rPr>
      <t>3.3.1 Off-Duty and Extra-Duty Employment: [M]</t>
    </r>
    <r>
      <rPr>
        <sz val="11"/>
        <color theme="1"/>
        <rFont val="Times New Roman"/>
        <family val="1"/>
      </rPr>
      <t xml:space="preserve">
</t>
    </r>
    <r>
      <rPr>
        <i/>
        <sz val="11"/>
        <rFont val="Times New Roman"/>
        <family val="1"/>
      </rPr>
      <t xml:space="preserve">If </t>
    </r>
    <r>
      <rPr>
        <sz val="11"/>
        <rFont val="Times New Roman"/>
        <family val="1"/>
      </rPr>
      <t xml:space="preserve">the agency permits employees to engage in any off-duty and extra-duty employment a written directive stipulates, at a minimum, the following:
</t>
    </r>
    <r>
      <rPr>
        <sz val="4"/>
        <rFont val="Times New Roman"/>
        <family val="1"/>
      </rPr>
      <t xml:space="preserve">
</t>
    </r>
    <r>
      <rPr>
        <sz val="11"/>
        <rFont val="Times New Roman"/>
        <family val="1"/>
      </rPr>
      <t>a.  Requirement to receive agency permission prior to engaging in any off-duty and extra-duty employment;
b.  Types of off-duty and extra-duty employment in which an employee may or may not work;
c.  Employee conduct while working extra-duty employment that involves or has the potential to involve law enforcement 
     related duties;
d.  Use of agency uniform/equipment while engaged in extra-duty employment;
e.  Limitation of hours that may be worked; and
f.   Restrictions for working any off-duty and extra-duty employment while on sick leave, leave without pay, administrative 
     duty, injury leave, and any other limited duty status.</t>
    </r>
  </si>
  <si>
    <r>
      <rPr>
        <b/>
        <sz val="11"/>
        <color theme="1"/>
        <rFont val="Times New Roman"/>
        <family val="1"/>
      </rPr>
      <t xml:space="preserve">3.3.1 Off-Duty </t>
    </r>
    <r>
      <rPr>
        <b/>
        <sz val="11"/>
        <color rgb="FF00B050"/>
        <rFont val="Times New Roman"/>
        <family val="1"/>
      </rPr>
      <t>and</t>
    </r>
    <r>
      <rPr>
        <b/>
        <sz val="11"/>
        <color theme="1"/>
        <rFont val="Times New Roman"/>
        <family val="1"/>
      </rPr>
      <t xml:space="preserve"> Extra-Duty</t>
    </r>
    <r>
      <rPr>
        <strike/>
        <sz val="11"/>
        <color rgb="FFFF0000"/>
        <rFont val="Times New Roman"/>
        <family val="1"/>
      </rPr>
      <t>, and Outside</t>
    </r>
    <r>
      <rPr>
        <b/>
        <sz val="11"/>
        <color theme="1"/>
        <rFont val="Times New Roman"/>
        <family val="1"/>
      </rPr>
      <t xml:space="preserve"> Employment: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permits employees to engage in any </t>
    </r>
    <r>
      <rPr>
        <strike/>
        <sz val="11"/>
        <color rgb="FFFF0000"/>
        <rFont val="Times New Roman"/>
        <family val="1"/>
      </rPr>
      <t>outside</t>
    </r>
    <r>
      <rPr>
        <sz val="11"/>
        <color theme="1"/>
        <rFont val="Times New Roman"/>
        <family val="1"/>
      </rPr>
      <t xml:space="preserve"> </t>
    </r>
    <r>
      <rPr>
        <sz val="11"/>
        <color rgb="FF00B050"/>
        <rFont val="Times New Roman"/>
        <family val="1"/>
      </rPr>
      <t>off-duty and extra-duty</t>
    </r>
    <r>
      <rPr>
        <sz val="11"/>
        <color theme="1"/>
        <rFont val="Times New Roman"/>
        <family val="1"/>
      </rPr>
      <t xml:space="preserve"> employment a written directive stipulates, at a minimum, the following:
</t>
    </r>
    <r>
      <rPr>
        <sz val="4"/>
        <color theme="1"/>
        <rFont val="Times New Roman"/>
        <family val="1"/>
      </rPr>
      <t xml:space="preserve">
</t>
    </r>
    <r>
      <rPr>
        <sz val="11"/>
        <color theme="1"/>
        <rFont val="Times New Roman"/>
        <family val="1"/>
      </rPr>
      <t xml:space="preserve">a.  Requirement to receive agency permission prior to engaging in any off-duty </t>
    </r>
    <r>
      <rPr>
        <sz val="11"/>
        <color rgb="FF00B050"/>
        <rFont val="Times New Roman"/>
        <family val="1"/>
      </rPr>
      <t>and extra-duty</t>
    </r>
    <r>
      <rPr>
        <sz val="11"/>
        <color theme="1"/>
        <rFont val="Times New Roman"/>
        <family val="1"/>
      </rPr>
      <t xml:space="preserve"> employment;
b.  Types of </t>
    </r>
    <r>
      <rPr>
        <sz val="11"/>
        <color rgb="FF00B050"/>
        <rFont val="Times New Roman"/>
        <family val="1"/>
      </rPr>
      <t>off-duty and extra-duty</t>
    </r>
    <r>
      <rPr>
        <sz val="11"/>
        <color theme="1"/>
        <rFont val="Times New Roman"/>
        <family val="1"/>
      </rPr>
      <t xml:space="preserve"> employment in which an employee may or may not work;
c.  Employee conduct while working extra-duty employment that involves or has the potential to involve law enforcement 
     related duties;
d.  Use of agency uniform/equipment while engaged in extra-duty employment; </t>
    </r>
    <r>
      <rPr>
        <strike/>
        <sz val="11"/>
        <color rgb="FFFF0000"/>
        <rFont val="Times New Roman"/>
        <family val="1"/>
      </rPr>
      <t>and</t>
    </r>
    <r>
      <rPr>
        <sz val="11"/>
        <color theme="1"/>
        <rFont val="Times New Roman"/>
        <family val="1"/>
      </rPr>
      <t xml:space="preserve">
e.  Limitation of hours that may be worked; </t>
    </r>
    <r>
      <rPr>
        <sz val="11"/>
        <color rgb="FF00B050"/>
        <rFont val="Times New Roman"/>
        <family val="1"/>
      </rPr>
      <t>and</t>
    </r>
    <r>
      <rPr>
        <sz val="11"/>
        <color theme="1"/>
        <rFont val="Times New Roman"/>
        <family val="1"/>
      </rPr>
      <t xml:space="preserve">
f.  </t>
    </r>
    <r>
      <rPr>
        <sz val="11"/>
        <color rgb="FF00B050"/>
        <rFont val="Times New Roman"/>
        <family val="1"/>
      </rPr>
      <t>Restrictions for working any off-duty and extra-duty employment while on sick leave, leave without pay, administrative 
    duty, injury leave, and any other limited duty status.</t>
    </r>
  </si>
  <si>
    <r>
      <t xml:space="preserve">Guidance: Agencies should refer to Addendum A – Glossary for a definition of Extra-Duty and Off-duty employment.
</t>
    </r>
    <r>
      <rPr>
        <sz val="4"/>
        <rFont val="Times New Roman"/>
        <family val="1"/>
      </rPr>
      <t xml:space="preserve">
</t>
    </r>
    <r>
      <rPr>
        <sz val="11"/>
        <rFont val="Times New Roman"/>
        <family val="1"/>
      </rPr>
      <t xml:space="preserve">It is highly recommended that the agency CLEO consider the potential legal ramifications of allowing law enforcement officers to engage in extra-duty employment when law enforcement related responsibilities will or may be used. If extra-duty or off-duty employment is allowed by the agency, it is important to the law enforcement agency that policies are developed to manage and regulate the outside employment of agency personnel.
</t>
    </r>
  </si>
  <si>
    <t xml:space="preserve">Guidance: Social media and social networking sites play a role in the personal lives of most agency employees and can have a bearing on official capacity. To that end, the agency’s written directive should provide information of a precautionary nature, as well as, prohibitions on the use of social media by agency personnel.
</t>
  </si>
  <si>
    <t>3.3.2</t>
  </si>
  <si>
    <r>
      <rPr>
        <b/>
        <sz val="11"/>
        <color theme="1"/>
        <rFont val="Times New Roman"/>
        <family val="1"/>
      </rPr>
      <t>3.3.2 Social Media: [M]</t>
    </r>
    <r>
      <rPr>
        <sz val="11"/>
        <color theme="1"/>
        <rFont val="Times New Roman"/>
        <family val="1"/>
      </rPr>
      <t xml:space="preserve">
A written directive governs the on-duty and off-duty use of social media, social networks, and personal web pages utilized by agency personnel and, at a minimum:
</t>
    </r>
    <r>
      <rPr>
        <sz val="4"/>
        <color theme="1"/>
        <rFont val="Times New Roman"/>
        <family val="1"/>
      </rPr>
      <t xml:space="preserve">
</t>
    </r>
    <r>
      <rPr>
        <sz val="11"/>
        <color theme="1"/>
        <rFont val="Times New Roman"/>
        <family val="1"/>
      </rPr>
      <t xml:space="preserve">a.  Requires the CLEO or designee’s approval of agency information released on social media outlets or clearly defined 
     written guidelines of approved/prohibited content;
b.  Prohibits the exposure of agency-sensitive information (i.e., investigations, future plans, undercover officers, etc.); and
c.  Prohibits the disclosure of information which has the effect of damaging the agency’s reputation or credibility, or is 
     detrimental to the agency’s mission.
</t>
    </r>
  </si>
  <si>
    <r>
      <rPr>
        <b/>
        <sz val="11"/>
        <color theme="1"/>
        <rFont val="Times New Roman"/>
        <family val="1"/>
      </rPr>
      <t xml:space="preserve">3.4.1 Grievance Procedures: [M] </t>
    </r>
    <r>
      <rPr>
        <sz val="11"/>
        <color theme="1"/>
        <rFont val="Times New Roman"/>
        <family val="1"/>
      </rPr>
      <t xml:space="preserve">
A written directive establishes grievance </t>
    </r>
    <r>
      <rPr>
        <i/>
        <sz val="11"/>
        <color theme="1"/>
        <rFont val="Times New Roman"/>
        <family val="1"/>
      </rPr>
      <t>procedures</t>
    </r>
    <r>
      <rPr>
        <sz val="11"/>
        <color theme="1"/>
        <rFont val="Times New Roman"/>
        <family val="1"/>
      </rPr>
      <t xml:space="preserve">, which at a minimum include:
</t>
    </r>
    <r>
      <rPr>
        <sz val="4"/>
        <color theme="1"/>
        <rFont val="Times New Roman"/>
        <family val="1"/>
      </rPr>
      <t xml:space="preserve">
</t>
    </r>
    <r>
      <rPr>
        <sz val="11"/>
        <color theme="1"/>
        <rFont val="Times New Roman"/>
        <family val="1"/>
      </rPr>
      <t xml:space="preserve">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
</t>
    </r>
  </si>
  <si>
    <r>
      <t xml:space="preserve">Guidance: A formal grievance procedure helps resolve differences between the agency and personnel. If grievance procedures are part of a collective bargaining agreement, that agreement would meet the definition of a “written directive.” Nonetheless, this standard applies to all agency employees. If more than one grievance procedure exists, each should be provided.
</t>
    </r>
    <r>
      <rPr>
        <sz val="4"/>
        <color theme="1"/>
        <rFont val="Times New Roman"/>
        <family val="1"/>
      </rPr>
      <t xml:space="preserve">
</t>
    </r>
    <r>
      <rPr>
        <sz val="11"/>
        <color theme="1"/>
        <rFont val="Times New Roman"/>
        <family val="1"/>
      </rPr>
      <t xml:space="preserve">The written directive should require a written statement, of the grievance, to be submitted. It should include the allegation of wrongdoing being grieved and the remedy or change being sought. A form may be designed for this purpose providing uniformity in the submission of information.
</t>
    </r>
    <r>
      <rPr>
        <sz val="4"/>
        <color theme="1"/>
        <rFont val="Times New Roman"/>
        <family val="1"/>
      </rPr>
      <t xml:space="preserve">
</t>
    </r>
    <r>
      <rPr>
        <sz val="11"/>
        <color theme="1"/>
        <rFont val="Times New Roman"/>
        <family val="1"/>
      </rPr>
      <t xml:space="preserve">The procedures should include an appeal process. Grievances normally follow an employee’s chain of command within the agency. The procedures should identify the levels of appeal, the time limits at which each level should respond, and the final level of authority.
</t>
    </r>
  </si>
  <si>
    <r>
      <rPr>
        <b/>
        <sz val="11"/>
        <color theme="1"/>
        <rFont val="Times New Roman"/>
        <family val="1"/>
      </rPr>
      <t xml:space="preserve">3.4.1 Grievance Procedures: [M] </t>
    </r>
    <r>
      <rPr>
        <b/>
        <sz val="9"/>
        <color rgb="FF00B050"/>
        <rFont val="Times New Roman"/>
        <family val="1"/>
      </rPr>
      <t>[DT]</t>
    </r>
    <r>
      <rPr>
        <sz val="11"/>
        <color theme="1"/>
        <rFont val="Times New Roman"/>
        <family val="1"/>
      </rPr>
      <t xml:space="preserve">
A written directive establishes grievance </t>
    </r>
    <r>
      <rPr>
        <i/>
        <sz val="11"/>
        <color theme="1"/>
        <rFont val="Times New Roman"/>
        <family val="1"/>
      </rPr>
      <t xml:space="preserve">procedures, </t>
    </r>
    <r>
      <rPr>
        <sz val="11"/>
        <color theme="1"/>
        <rFont val="Times New Roman"/>
        <family val="1"/>
      </rPr>
      <t xml:space="preserve">which at a minimum include:
</t>
    </r>
    <r>
      <rPr>
        <sz val="4"/>
        <color theme="1"/>
        <rFont val="Times New Roman"/>
        <family val="1"/>
      </rPr>
      <t xml:space="preserve">
</t>
    </r>
    <r>
      <rPr>
        <sz val="11"/>
        <color theme="1"/>
        <rFont val="Times New Roman"/>
        <family val="1"/>
      </rPr>
      <t xml:space="preserve">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t>
    </r>
  </si>
  <si>
    <r>
      <rPr>
        <b/>
        <sz val="11"/>
        <color theme="1"/>
        <rFont val="Times New Roman"/>
        <family val="1"/>
      </rPr>
      <t xml:space="preserve">3.4.1 Grievance Procedures: [M] </t>
    </r>
    <r>
      <rPr>
        <b/>
        <sz val="9"/>
        <color theme="9" tint="-0.249977111117893"/>
        <rFont val="Times New Roman"/>
        <family val="1"/>
      </rPr>
      <t>[DT]</t>
    </r>
    <r>
      <rPr>
        <sz val="11"/>
        <color theme="1"/>
        <rFont val="Times New Roman"/>
        <family val="1"/>
      </rPr>
      <t xml:space="preserve">
A written directive establishes grievance </t>
    </r>
    <r>
      <rPr>
        <i/>
        <sz val="11"/>
        <color theme="1"/>
        <rFont val="Times New Roman"/>
        <family val="1"/>
      </rPr>
      <t xml:space="preserve">procedures, </t>
    </r>
    <r>
      <rPr>
        <sz val="11"/>
        <color theme="1"/>
        <rFont val="Times New Roman"/>
        <family val="1"/>
      </rPr>
      <t xml:space="preserve">which at a minimum include:
</t>
    </r>
    <r>
      <rPr>
        <sz val="4"/>
        <color theme="1"/>
        <rFont val="Times New Roman"/>
        <family val="1"/>
      </rPr>
      <t xml:space="preserve">
</t>
    </r>
    <r>
      <rPr>
        <sz val="11"/>
        <color theme="1"/>
        <rFont val="Times New Roman"/>
        <family val="1"/>
      </rPr>
      <t xml:space="preserve">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t>
    </r>
  </si>
  <si>
    <t>3.4.1</t>
  </si>
  <si>
    <t xml:space="preserve">Guidance: A performance evaluation system is critical to identifying performance deficiencies in employees and providing performance improvement strategies.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</si>
  <si>
    <t>3.5.1</t>
  </si>
  <si>
    <r>
      <rPr>
        <b/>
        <sz val="11"/>
        <color theme="1"/>
        <rFont val="Times New Roman"/>
        <family val="1"/>
      </rPr>
      <t xml:space="preserve">3.5.1 Performance Evaluation System: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t>
    </r>
    <r>
      <rPr>
        <sz val="4"/>
        <color theme="1"/>
        <rFont val="Times New Roman"/>
        <family val="1"/>
      </rPr>
      <t xml:space="preserve">
</t>
    </r>
    <r>
      <rPr>
        <sz val="11"/>
        <color theme="1"/>
        <rFont val="Times New Roman"/>
        <family val="1"/>
      </rPr>
      <t xml:space="preserve">a.  Measurement definitions;
b.  Documented </t>
    </r>
    <r>
      <rPr>
        <b/>
        <sz val="11"/>
        <color rgb="FFC00000"/>
        <rFont val="Times New Roman"/>
        <family val="1"/>
      </rPr>
      <t>annual</t>
    </r>
    <r>
      <rPr>
        <sz val="11"/>
        <color theme="1"/>
        <rFont val="Times New Roman"/>
        <family val="1"/>
      </rPr>
      <t xml:space="preserve"> performance evaluations of each full-time employee, with the exception of the CLEO;
c.  Criteria used for evaluation are specific to the job functions of the employee during the rating period; 
d.  Performance evaluations are reviewed by the rater’s supervisor;
e.  Employees are given the opportunity to sign and make comments on the performance evaluation report; and
f.  Retention requirements of performance evaluations.
</t>
    </r>
  </si>
  <si>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z val="9"/>
        <color rgb="FF00B050"/>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t>
    </r>
    <r>
      <rPr>
        <sz val="4"/>
        <color theme="1"/>
        <rFont val="Times New Roman"/>
        <family val="1"/>
      </rPr>
      <t xml:space="preserve">
</t>
    </r>
    <r>
      <rPr>
        <sz val="11"/>
        <color theme="1"/>
        <rFont val="Times New Roman"/>
        <family val="1"/>
      </rPr>
      <t xml:space="preserve">a.  Measurement definitions;
b.  Documented </t>
    </r>
    <r>
      <rPr>
        <b/>
        <sz val="11"/>
        <color rgb="FFC00000"/>
        <rFont val="Times New Roman"/>
        <family val="1"/>
      </rPr>
      <t>annual performance evaluations</t>
    </r>
    <r>
      <rPr>
        <sz val="11"/>
        <color theme="1"/>
        <rFont val="Times New Roman"/>
        <family val="1"/>
      </rPr>
      <t xml:space="preserve"> of each full-time employee, with the exception of the CLEO;
c.  </t>
    </r>
    <r>
      <rPr>
        <sz val="11"/>
        <color rgb="FF00B050"/>
        <rFont val="Times New Roman"/>
        <family val="1"/>
      </rPr>
      <t>Criteria for assessment of an officer’s adherence to agency policies;</t>
    </r>
    <r>
      <rPr>
        <sz val="11"/>
        <color theme="1"/>
        <rFont val="Times New Roman"/>
        <family val="1"/>
      </rPr>
      <t xml:space="preserve">
d.  </t>
    </r>
    <r>
      <rPr>
        <sz val="11"/>
        <color rgb="FF00B050"/>
        <rFont val="Times New Roman"/>
        <family val="1"/>
      </rPr>
      <t>Criteria for assessment of a supervisor’s effectiveness in addressing misconduct by officers they supervise;</t>
    </r>
    <r>
      <rPr>
        <sz val="11"/>
        <color theme="1"/>
        <rFont val="Times New Roman"/>
        <family val="1"/>
      </rPr>
      <t xml:space="preserve">
e.  </t>
    </r>
    <r>
      <rPr>
        <strike/>
        <sz val="11"/>
        <color rgb="FFFF0000"/>
        <rFont val="Times New Roman"/>
        <family val="1"/>
      </rPr>
      <t>c.</t>
    </r>
    <r>
      <rPr>
        <sz val="11"/>
        <color theme="1"/>
        <rFont val="Times New Roman"/>
        <family val="1"/>
      </rPr>
      <t xml:space="preserve"> Criteria used for evaluation are specific to the job functions of the employee during the rating period; 
f.  </t>
    </r>
    <r>
      <rPr>
        <strike/>
        <sz val="11"/>
        <color rgb="FFFF0000"/>
        <rFont val="Times New Roman"/>
        <family val="1"/>
      </rPr>
      <t>d.</t>
    </r>
    <r>
      <rPr>
        <sz val="11"/>
        <color theme="1"/>
        <rFont val="Times New Roman"/>
        <family val="1"/>
      </rPr>
      <t xml:space="preserve"> Performance evaluations are reviewed by the rater’s supervisor;
g.  </t>
    </r>
    <r>
      <rPr>
        <strike/>
        <sz val="11"/>
        <color rgb="FFFF0000"/>
        <rFont val="Times New Roman"/>
        <family val="1"/>
      </rPr>
      <t>e.</t>
    </r>
    <r>
      <rPr>
        <sz val="11"/>
        <color theme="1"/>
        <rFont val="Times New Roman"/>
        <family val="1"/>
      </rPr>
      <t xml:space="preserve"> Employees are given the opportunity to sign and make comments on the performance evaluation report; and
h.  </t>
    </r>
    <r>
      <rPr>
        <strike/>
        <sz val="11"/>
        <color rgb="FFFF0000"/>
        <rFont val="Times New Roman"/>
        <family val="1"/>
      </rPr>
      <t>f.</t>
    </r>
    <r>
      <rPr>
        <sz val="11"/>
        <color theme="1"/>
        <rFont val="Times New Roman"/>
        <family val="1"/>
      </rPr>
      <t xml:space="preserve"> Retention requirements of performance evaluations.
</t>
    </r>
  </si>
  <si>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t>
    </r>
    <r>
      <rPr>
        <sz val="4"/>
        <color theme="1"/>
        <rFont val="Times New Roman"/>
        <family val="1"/>
      </rPr>
      <t xml:space="preserve">
</t>
    </r>
    <r>
      <rPr>
        <sz val="11"/>
        <color theme="1"/>
        <rFont val="Times New Roman"/>
        <family val="1"/>
      </rPr>
      <t xml:space="preserve">a.  Measurement definitions;
b.  Documented </t>
    </r>
    <r>
      <rPr>
        <b/>
        <sz val="11"/>
        <color rgb="FFC00000"/>
        <rFont val="Times New Roman"/>
        <family val="1"/>
      </rPr>
      <t>annual performance evaluations</t>
    </r>
    <r>
      <rPr>
        <sz val="11"/>
        <color theme="1"/>
        <rFont val="Times New Roman"/>
        <family val="1"/>
      </rPr>
      <t xml:space="preserve"> of each full-time employee, with the exception of the CLEO;
c.  </t>
    </r>
    <r>
      <rPr>
        <sz val="11"/>
        <rFont val="Times New Roman"/>
        <family val="1"/>
      </rPr>
      <t xml:space="preserve">Criteria for assessment of an officer’s adherence to agency policies;
d.  Criteria for assessment of a supervisor’s effectiveness in addressing misconduct by officers they supervise;
</t>
    </r>
    <r>
      <rPr>
        <sz val="11"/>
        <color theme="1"/>
        <rFont val="Times New Roman"/>
        <family val="1"/>
      </rPr>
      <t>e.  Criteria used for evaluation are specific to the job functions of the employee during the rating period; 
f.  Performance evaluations are reviewed by the rater’s supervisor;
g.  Employees are given the opportunity to sign and make comments on the performance evaluation report; and
h.  Retention requirements of performance evaluations.</t>
    </r>
  </si>
  <si>
    <r>
      <t xml:space="preserve">Guidance: A performance evaluation system is critical to identifying performance deficiencies in employees and providing performance improvement strategies. </t>
    </r>
    <r>
      <rPr>
        <sz val="11"/>
        <color rgb="FF00B050"/>
        <rFont val="Times New Roman"/>
        <family val="1"/>
      </rPr>
      <t>Performance evaluations should include criteria for assessment of an officer’s adherence to agency policies and a supervisor’s effectiveness in addressing misconduct by officers they supervise.</t>
    </r>
    <r>
      <rPr>
        <sz val="11"/>
        <color theme="1"/>
        <rFont val="Times New Roman"/>
        <family val="1"/>
      </rPr>
      <t xml:space="preserve">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r>
  </si>
  <si>
    <t xml:space="preserve">Guidance: A performance evaluation system is critical to identifying performance deficiencies in employees and providing performance improvement strategies. Performance evaluations should include criteria for assessment of an officer’s adherence to agency policies and a supervisor’s effectiveness in addressing misconduct by officers they supervise.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</si>
  <si>
    <r>
      <rPr>
        <b/>
        <sz val="11"/>
        <color theme="1"/>
        <rFont val="Times New Roman"/>
        <family val="1"/>
      </rPr>
      <t xml:space="preserve">3.5.1 Performance Evaluation System: [M] </t>
    </r>
    <r>
      <rPr>
        <b/>
        <sz val="9"/>
        <color rgb="FFC00000"/>
        <rFont val="Times New Roman"/>
        <family val="1"/>
      </rPr>
      <t>[TS]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t>
    </r>
    <r>
      <rPr>
        <sz val="4"/>
        <color theme="1"/>
        <rFont val="Times New Roman"/>
        <family val="1"/>
      </rPr>
      <t xml:space="preserve">
</t>
    </r>
    <r>
      <rPr>
        <sz val="11"/>
        <color theme="1"/>
        <rFont val="Times New Roman"/>
        <family val="1"/>
      </rPr>
      <t xml:space="preserve">a.  Measurement definitions;
b.  Documented </t>
    </r>
    <r>
      <rPr>
        <b/>
        <sz val="11"/>
        <color rgb="FFC00000"/>
        <rFont val="Times New Roman"/>
        <family val="1"/>
      </rPr>
      <t>annual performance evaluation</t>
    </r>
    <r>
      <rPr>
        <sz val="11"/>
        <color theme="1"/>
        <rFont val="Times New Roman"/>
        <family val="1"/>
      </rPr>
      <t xml:space="preserve"> of each full-time employee, with the exception of the CLEO;
c.  Criteria used for evaluation are specific to the job functions of the employee during the rating period; 
d.  Performance evaluations are reviewed by the rater’s supervisor;
e.  Employees are given the opportunity to sign and make comments on the performance evaluation report; and
f.  Retention requirements of performance evaluations.</t>
    </r>
  </si>
  <si>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trike/>
        <sz val="9"/>
        <color rgb="FFFF0000"/>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t>
    </r>
    <r>
      <rPr>
        <sz val="4"/>
        <color theme="1"/>
        <rFont val="Times New Roman"/>
        <family val="1"/>
      </rPr>
      <t xml:space="preserve">
</t>
    </r>
    <r>
      <rPr>
        <sz val="11"/>
        <color theme="1"/>
        <rFont val="Times New Roman"/>
        <family val="1"/>
      </rPr>
      <t>a.  Measurement definitions;
b.  Documented annual performance evaluation</t>
    </r>
    <r>
      <rPr>
        <strike/>
        <sz val="11"/>
        <color rgb="FFFF0000"/>
        <rFont val="Times New Roman"/>
        <family val="1"/>
      </rPr>
      <t>s</t>
    </r>
    <r>
      <rPr>
        <sz val="11"/>
        <color theme="1"/>
        <rFont val="Times New Roman"/>
        <family val="1"/>
      </rPr>
      <t xml:space="preserve"> of each full-time employee, with the exception of the CLEO;
</t>
    </r>
    <r>
      <rPr>
        <strike/>
        <sz val="11"/>
        <color rgb="FFFF0000"/>
        <rFont val="Times New Roman"/>
        <family val="1"/>
      </rPr>
      <t>c.  Criteria for assessment of an officer’s adherence to agency policies;
d.  Criteria for assessment of a supervisor’s effectiveness in addressing misconduct by officers they supervise;</t>
    </r>
    <r>
      <rPr>
        <sz val="11"/>
        <color rgb="FFFF0000"/>
        <rFont val="Times New Roman"/>
        <family val="1"/>
      </rPr>
      <t xml:space="preserve">
</t>
    </r>
    <r>
      <rPr>
        <sz val="11"/>
        <color theme="1"/>
        <rFont val="Times New Roman"/>
        <family val="1"/>
      </rPr>
      <t xml:space="preserve">c.  </t>
    </r>
    <r>
      <rPr>
        <strike/>
        <sz val="11"/>
        <color rgb="FFFF0000"/>
        <rFont val="Times New Roman"/>
        <family val="1"/>
      </rPr>
      <t>e.</t>
    </r>
    <r>
      <rPr>
        <sz val="11"/>
        <color theme="1" tint="0.499984740745262"/>
        <rFont val="Times New Roman"/>
        <family val="1"/>
      </rPr>
      <t xml:space="preserve"> </t>
    </r>
    <r>
      <rPr>
        <sz val="11"/>
        <color theme="1"/>
        <rFont val="Times New Roman"/>
        <family val="1"/>
      </rPr>
      <t xml:space="preserve">Criteria used for evaluation are specific to the job functions of the employee during the rating period; 
d.  </t>
    </r>
    <r>
      <rPr>
        <strike/>
        <sz val="11"/>
        <color rgb="FFFF0000"/>
        <rFont val="Times New Roman"/>
        <family val="1"/>
      </rPr>
      <t>f.</t>
    </r>
    <r>
      <rPr>
        <sz val="11"/>
        <color theme="1" tint="0.499984740745262"/>
        <rFont val="Times New Roman"/>
        <family val="1"/>
      </rPr>
      <t xml:space="preserve"> </t>
    </r>
    <r>
      <rPr>
        <sz val="11"/>
        <color theme="1"/>
        <rFont val="Times New Roman"/>
        <family val="1"/>
      </rPr>
      <t xml:space="preserve">Performance evaluations are reviewed by the rater’s supervisor;
e.  </t>
    </r>
    <r>
      <rPr>
        <strike/>
        <sz val="11"/>
        <color rgb="FFFF0000"/>
        <rFont val="Times New Roman"/>
        <family val="1"/>
      </rPr>
      <t>g.</t>
    </r>
    <r>
      <rPr>
        <sz val="11"/>
        <color theme="1" tint="0.499984740745262"/>
        <rFont val="Times New Roman"/>
        <family val="1"/>
      </rPr>
      <t xml:space="preserve"> </t>
    </r>
    <r>
      <rPr>
        <sz val="11"/>
        <color theme="1"/>
        <rFont val="Times New Roman"/>
        <family val="1"/>
      </rPr>
      <t xml:space="preserve">Employees are given the opportunity to sign and make comments on the performance evaluation report; and
f.  </t>
    </r>
    <r>
      <rPr>
        <strike/>
        <sz val="11"/>
        <color rgb="FFFF0000"/>
        <rFont val="Times New Roman"/>
        <family val="1"/>
      </rPr>
      <t>h.</t>
    </r>
    <r>
      <rPr>
        <sz val="11"/>
        <color theme="1" tint="0.499984740745262"/>
        <rFont val="Times New Roman"/>
        <family val="1"/>
      </rPr>
      <t xml:space="preserve"> </t>
    </r>
    <r>
      <rPr>
        <sz val="11"/>
        <color theme="1"/>
        <rFont val="Times New Roman"/>
        <family val="1"/>
      </rPr>
      <t xml:space="preserve">Retention requirements of performance evaluations.
</t>
    </r>
  </si>
  <si>
    <r>
      <t xml:space="preserve">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t>
    </r>
    <r>
      <rPr>
        <sz val="4"/>
        <color theme="1"/>
        <rFont val="Times New Roman"/>
        <family val="1"/>
      </rPr>
      <t xml:space="preserve">
</t>
    </r>
    <r>
      <rPr>
        <sz val="11"/>
        <color theme="1"/>
        <rFont val="Times New Roman"/>
        <family val="1"/>
      </rPr>
      <t xml:space="preserve">Agencies may refer to The Kansas Law Enforcement Training Act – K.S.A. 74-5605.
</t>
    </r>
  </si>
  <si>
    <r>
      <rPr>
        <b/>
        <sz val="11"/>
        <color theme="1"/>
        <rFont val="Times New Roman"/>
        <family val="1"/>
      </rPr>
      <t>4.1.1 Background Investigations: [M]</t>
    </r>
    <r>
      <rPr>
        <sz val="11"/>
        <color theme="1"/>
        <rFont val="Times New Roman"/>
        <family val="1"/>
      </rPr>
      <t xml:space="preserve">
A written directive requires that a background investigation shall be completed on all candidates (sworn and non-sworn) prior to appointment. The background investigation shall include at a minimum:
</t>
    </r>
    <r>
      <rPr>
        <sz val="4"/>
        <color theme="1"/>
        <rFont val="Times New Roman"/>
        <family val="1"/>
      </rPr>
      <t xml:space="preserve">
</t>
    </r>
    <r>
      <rPr>
        <sz val="11"/>
        <color theme="1"/>
        <rFont val="Times New Roman"/>
        <family val="1"/>
      </rPr>
      <t>a.  A fingerprint check for criminal record;
b.  A check of the applicant’s driving history and verification of operator’s status, if driving is a requirement of the position;
c.  A review of the candidate’s application and/or pre-employment questionnaire to confirm/verify the meeting of eligibility 
     requirements for the position applied for;
d.  Verification of at least three personal/professional references; and
e.  Criminal history checks.</t>
    </r>
  </si>
  <si>
    <r>
      <t xml:space="preserve">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t>
    </r>
    <r>
      <rPr>
        <sz val="4"/>
        <color theme="1"/>
        <rFont val="Times New Roman"/>
        <family val="1"/>
      </rPr>
      <t xml:space="preserve"> 
</t>
    </r>
    <r>
      <rPr>
        <sz val="11"/>
        <color theme="1"/>
        <rFont val="Times New Roman"/>
        <family val="1"/>
      </rPr>
      <t xml:space="preserve">Agencies may refer to The Kansas Law Enforcement Training Act </t>
    </r>
    <r>
      <rPr>
        <sz val="11"/>
        <color rgb="FF00B050"/>
        <rFont val="Times New Roman"/>
        <family val="1"/>
      </rPr>
      <t>and</t>
    </r>
    <r>
      <rPr>
        <sz val="11"/>
        <color theme="1"/>
        <rFont val="Times New Roman"/>
        <family val="1"/>
      </rPr>
      <t xml:space="preserve"> K.S.A. 74-5605.</t>
    </r>
  </si>
  <si>
    <r>
      <rPr>
        <b/>
        <sz val="11"/>
        <color theme="1"/>
        <rFont val="Times New Roman"/>
        <family val="1"/>
      </rPr>
      <t xml:space="preserve">4.1.1 Background Investigations: [M] </t>
    </r>
    <r>
      <rPr>
        <b/>
        <sz val="9"/>
        <color rgb="FF00B050"/>
        <rFont val="Times New Roman"/>
        <family val="1"/>
      </rPr>
      <t>[EO]</t>
    </r>
    <r>
      <rPr>
        <sz val="11"/>
        <color theme="1"/>
        <rFont val="Times New Roman"/>
        <family val="1"/>
      </rPr>
      <t xml:space="preserve">
A written directive </t>
    </r>
    <r>
      <rPr>
        <sz val="11"/>
        <color rgb="FF00B050"/>
        <rFont val="Times New Roman"/>
        <family val="1"/>
      </rPr>
      <t>describes all elements and activities of the selection, hiring, and vetting process</t>
    </r>
    <r>
      <rPr>
        <sz val="11"/>
        <color theme="1"/>
        <rFont val="Times New Roman"/>
        <family val="1"/>
      </rPr>
      <t xml:space="preserve"> </t>
    </r>
    <r>
      <rPr>
        <strike/>
        <sz val="11"/>
        <color rgb="FFFF0000"/>
        <rFont val="Times New Roman"/>
        <family val="1"/>
      </rPr>
      <t>requires that a background investigation shall be completed on</t>
    </r>
    <r>
      <rPr>
        <sz val="11"/>
        <color theme="1"/>
        <rFont val="Times New Roman"/>
        <family val="1"/>
      </rPr>
      <t xml:space="preserve"> </t>
    </r>
    <r>
      <rPr>
        <sz val="11"/>
        <color rgb="FF00B050"/>
        <rFont val="Times New Roman"/>
        <family val="1"/>
      </rPr>
      <t>for</t>
    </r>
    <r>
      <rPr>
        <sz val="11"/>
        <color theme="1"/>
        <rFont val="Times New Roman"/>
        <family val="1"/>
      </rPr>
      <t xml:space="preserve"> all candidates (sworn and non-sworn) </t>
    </r>
    <r>
      <rPr>
        <strike/>
        <sz val="11"/>
        <color rgb="FFFF0000"/>
        <rFont val="Times New Roman"/>
        <family val="1"/>
      </rPr>
      <t>prior to appointment</t>
    </r>
    <r>
      <rPr>
        <sz val="11"/>
        <color theme="1"/>
        <rFont val="Times New Roman"/>
        <family val="1"/>
      </rPr>
      <t xml:space="preserve">. </t>
    </r>
    <r>
      <rPr>
        <sz val="11"/>
        <color rgb="FF00B050"/>
        <rFont val="Times New Roman"/>
        <family val="1"/>
      </rPr>
      <t>Prior to appointment, a</t>
    </r>
    <r>
      <rPr>
        <sz val="11"/>
        <color theme="1"/>
        <rFont val="Times New Roman"/>
        <family val="1"/>
      </rPr>
      <t xml:space="preserve"> </t>
    </r>
    <r>
      <rPr>
        <strike/>
        <sz val="11"/>
        <color rgb="FFFF0000"/>
        <rFont val="Times New Roman"/>
        <family val="1"/>
      </rPr>
      <t>The</t>
    </r>
    <r>
      <rPr>
        <sz val="11"/>
        <color theme="1"/>
        <rFont val="Times New Roman"/>
        <family val="1"/>
      </rPr>
      <t xml:space="preserve"> background investigation </t>
    </r>
    <r>
      <rPr>
        <sz val="11"/>
        <color rgb="FF00B050"/>
        <rFont val="Times New Roman"/>
        <family val="1"/>
      </rPr>
      <t>of each candidate</t>
    </r>
    <r>
      <rPr>
        <sz val="11"/>
        <color theme="1"/>
        <rFont val="Times New Roman"/>
        <family val="1"/>
      </rPr>
      <t xml:space="preserve"> shall </t>
    </r>
    <r>
      <rPr>
        <sz val="11"/>
        <color rgb="FF00B050"/>
        <rFont val="Times New Roman"/>
        <family val="1"/>
      </rPr>
      <t>be conducted that</t>
    </r>
    <r>
      <rPr>
        <sz val="11"/>
        <color theme="1"/>
        <rFont val="Times New Roman"/>
        <family val="1"/>
      </rPr>
      <t xml:space="preserve"> include</t>
    </r>
    <r>
      <rPr>
        <sz val="11"/>
        <color rgb="FF00B050"/>
        <rFont val="Times New Roman"/>
        <family val="1"/>
      </rPr>
      <t>s</t>
    </r>
    <r>
      <rPr>
        <sz val="11"/>
        <color theme="1"/>
        <rFont val="Times New Roman"/>
        <family val="1"/>
      </rPr>
      <t xml:space="preserve"> at a minimum:
</t>
    </r>
    <r>
      <rPr>
        <sz val="4"/>
        <color theme="1"/>
        <rFont val="Times New Roman"/>
        <family val="1"/>
      </rPr>
      <t xml:space="preserve">
</t>
    </r>
    <r>
      <rPr>
        <sz val="11"/>
        <color theme="1"/>
        <rFont val="Times New Roman"/>
        <family val="1"/>
      </rPr>
      <t xml:space="preserve">a.  A fingerprint check for criminal record;
b.  A check of the applicant’s driving history and verification of operator’s status, if driving is a requirement of the position;
c.  A review of the candidate’s application and/or pre-employment questionnaire </t>
    </r>
    <r>
      <rPr>
        <sz val="11"/>
        <color rgb="FF00B050"/>
        <rFont val="Times New Roman"/>
        <family val="1"/>
      </rPr>
      <t>for verification of qualifying credentials</t>
    </r>
    <r>
      <rPr>
        <sz val="11"/>
        <color theme="1"/>
        <rFont val="Times New Roman"/>
        <family val="1"/>
      </rPr>
      <t xml:space="preserve"> </t>
    </r>
    <r>
      <rPr>
        <strike/>
        <sz val="11"/>
        <color rgb="FFFF0000"/>
        <rFont val="Times New Roman"/>
        <family val="1"/>
      </rPr>
      <t xml:space="preserve">to </t>
    </r>
    <r>
      <rPr>
        <sz val="11"/>
        <color rgb="FFFF0000"/>
        <rFont val="Times New Roman"/>
        <family val="1"/>
      </rPr>
      <t xml:space="preserve">
     </t>
    </r>
    <r>
      <rPr>
        <strike/>
        <sz val="11"/>
        <color rgb="FFFF0000"/>
        <rFont val="Times New Roman"/>
        <family val="1"/>
      </rPr>
      <t>confirm/verify the meeting of eligibility requirements</t>
    </r>
    <r>
      <rPr>
        <sz val="11"/>
        <color theme="1"/>
        <rFont val="Times New Roman"/>
        <family val="1"/>
      </rPr>
      <t xml:space="preserve"> for the position </t>
    </r>
    <r>
      <rPr>
        <sz val="11"/>
        <color rgb="FF00B050"/>
        <rFont val="Times New Roman"/>
        <family val="1"/>
      </rPr>
      <t>they</t>
    </r>
    <r>
      <rPr>
        <sz val="11"/>
        <color theme="1"/>
        <rFont val="Times New Roman"/>
        <family val="1"/>
      </rPr>
      <t xml:space="preserve"> applied for;
d.  </t>
    </r>
    <r>
      <rPr>
        <sz val="11"/>
        <color rgb="FF00B050"/>
        <rFont val="Times New Roman"/>
        <family val="1"/>
      </rPr>
      <t>Education verification;</t>
    </r>
    <r>
      <rPr>
        <sz val="11"/>
        <color theme="1"/>
        <rFont val="Times New Roman"/>
        <family val="1"/>
      </rPr>
      <t xml:space="preserve">
e.  </t>
    </r>
    <r>
      <rPr>
        <sz val="11"/>
        <color rgb="FF00B050"/>
        <rFont val="Times New Roman"/>
        <family val="1"/>
      </rPr>
      <t>Employment history verification;</t>
    </r>
    <r>
      <rPr>
        <sz val="11"/>
        <color theme="1"/>
        <rFont val="Times New Roman"/>
        <family val="1"/>
      </rPr>
      <t xml:space="preserve">
f.  </t>
    </r>
    <r>
      <rPr>
        <strike/>
        <sz val="11"/>
        <color theme="1" tint="0.499984740745262"/>
        <rFont val="Times New Roman"/>
        <family val="1"/>
      </rPr>
      <t>d.</t>
    </r>
    <r>
      <rPr>
        <sz val="11"/>
        <color theme="1" tint="0.499984740745262"/>
        <rFont val="Times New Roman"/>
        <family val="1"/>
      </rPr>
      <t xml:space="preserve"> </t>
    </r>
    <r>
      <rPr>
        <sz val="11"/>
        <color theme="1"/>
        <rFont val="Times New Roman"/>
        <family val="1"/>
      </rPr>
      <t xml:space="preserve">Verification of </t>
    </r>
    <r>
      <rPr>
        <strike/>
        <sz val="11"/>
        <color rgb="FFFF0000"/>
        <rFont val="Times New Roman"/>
        <family val="1"/>
      </rPr>
      <t>at least three</t>
    </r>
    <r>
      <rPr>
        <sz val="11"/>
        <color theme="1"/>
        <rFont val="Times New Roman"/>
        <family val="1"/>
      </rPr>
      <t xml:space="preserve"> personal/professional references; </t>
    </r>
    <r>
      <rPr>
        <strike/>
        <sz val="11"/>
        <color rgb="FFFF0000"/>
        <rFont val="Times New Roman"/>
        <family val="1"/>
      </rPr>
      <t>and</t>
    </r>
    <r>
      <rPr>
        <sz val="11"/>
        <color theme="1"/>
        <rFont val="Times New Roman"/>
        <family val="1"/>
      </rPr>
      <t xml:space="preserve">
g.  </t>
    </r>
    <r>
      <rPr>
        <strike/>
        <sz val="11"/>
        <color theme="1" tint="0.499984740745262"/>
        <rFont val="Times New Roman"/>
        <family val="1"/>
      </rPr>
      <t>e.</t>
    </r>
    <r>
      <rPr>
        <sz val="11"/>
        <color theme="1"/>
        <rFont val="Times New Roman"/>
        <family val="1"/>
      </rPr>
      <t xml:space="preserve"> Criminal history report; </t>
    </r>
    <r>
      <rPr>
        <strike/>
        <sz val="11"/>
        <color rgb="FFFF0000"/>
        <rFont val="Times New Roman"/>
        <family val="1"/>
      </rPr>
      <t>checks.</t>
    </r>
    <r>
      <rPr>
        <sz val="11"/>
        <color theme="1"/>
        <rFont val="Times New Roman"/>
        <family val="1"/>
      </rPr>
      <t xml:space="preserve">
h.  </t>
    </r>
    <r>
      <rPr>
        <sz val="11"/>
        <color rgb="FF00B050"/>
        <rFont val="Times New Roman"/>
        <family val="1"/>
      </rPr>
      <t xml:space="preserve">Sworn candidates, a review of relevant national, state decertification records including the National Decertification Index 
     (NDI);
</t>
    </r>
    <r>
      <rPr>
        <sz val="11"/>
        <color theme="1"/>
        <rFont val="Times New Roman"/>
        <family val="1"/>
      </rPr>
      <t xml:space="preserve">i.  </t>
    </r>
    <r>
      <rPr>
        <sz val="11"/>
        <color rgb="FF00B050"/>
        <rFont val="Times New Roman"/>
        <family val="1"/>
      </rPr>
      <t xml:space="preserve">Sworn candidates, a review of the National Law Enforcement Accountability Database (NLEAD); and </t>
    </r>
    <r>
      <rPr>
        <sz val="11"/>
        <color theme="1"/>
        <rFont val="Times New Roman"/>
        <family val="1"/>
      </rPr>
      <t xml:space="preserve">
j.   </t>
    </r>
    <r>
      <rPr>
        <sz val="11"/>
        <color rgb="FF00B050"/>
        <rFont val="Times New Roman"/>
        <family val="1"/>
      </rPr>
      <t>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</si>
  <si>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r>
      <t xml:space="preserve">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t>
    </r>
    <r>
      <rPr>
        <sz val="4"/>
        <rFont val="Times New Roman"/>
        <family val="1"/>
      </rPr>
      <t xml:space="preserve">
</t>
    </r>
    <r>
      <rPr>
        <sz val="11"/>
        <rFont val="Times New Roman"/>
        <family val="1"/>
      </rPr>
      <t>Agencies may refer to The Kansas Law Enforcement Training Act and K.S.A. 74-5605.</t>
    </r>
  </si>
  <si>
    <r>
      <rPr>
        <b/>
        <sz val="11"/>
        <color theme="1"/>
        <rFont val="Times New Roman"/>
        <family val="1"/>
      </rPr>
      <t xml:space="preserve">4.1.1 Background Investigations: [M] </t>
    </r>
    <r>
      <rPr>
        <b/>
        <strike/>
        <sz val="9"/>
        <color rgb="FFFF0000"/>
        <rFont val="Times New Roman"/>
        <family val="1"/>
      </rPr>
      <t>[EO]</t>
    </r>
    <r>
      <rPr>
        <sz val="11"/>
        <color theme="1"/>
        <rFont val="Times New Roman"/>
        <family val="1"/>
      </rPr>
      <t xml:space="preserve">
A written directive describes all elements and activities of the selection, hiring, and vetting process for all candidates (sworn and non-sworn). Prior to appointment, a background investigation of each candidate shall be conducted that includes at a minimum:
</t>
    </r>
    <r>
      <rPr>
        <sz val="4"/>
        <color theme="1"/>
        <rFont val="Times New Roman"/>
        <family val="1"/>
      </rPr>
      <t xml:space="preserve">
</t>
    </r>
    <r>
      <rPr>
        <sz val="11"/>
        <color theme="1"/>
        <rFont val="Times New Roman"/>
        <family val="1"/>
      </rPr>
      <t xml:space="preserve">a.  A fingerprint check for criminal record;
b.  A check of the applicant’s driving history and verification of operator’s status, if driving is a requirement of the position;
c.  A review of the candidate’s application and/or pre-employment questionnaire for verification of qualifying credentials for 
     the position 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t>
    </r>
    <r>
      <rPr>
        <sz val="11"/>
        <color rgb="FF00B050"/>
        <rFont val="Times New Roman"/>
        <family val="1"/>
      </rPr>
      <t>if available; and</t>
    </r>
    <r>
      <rPr>
        <sz val="11"/>
        <color theme="1"/>
        <rFont val="Times New Roman"/>
        <family val="1"/>
      </rPr>
      <t xml:space="preserve">
</t>
    </r>
    <r>
      <rPr>
        <strike/>
        <sz val="11"/>
        <color rgb="FFFF0000"/>
        <rFont val="Times New Roman"/>
        <family val="1"/>
      </rPr>
      <t>i.  Sworn candidates, a review of the National Law Enforcement Accountability Database (NLEAD); and</t>
    </r>
    <r>
      <rPr>
        <sz val="11"/>
        <color rgb="FFFF0000"/>
        <rFont val="Times New Roman"/>
        <family val="1"/>
      </rPr>
      <t xml:space="preserve">
</t>
    </r>
    <r>
      <rPr>
        <sz val="11"/>
        <color theme="1"/>
        <rFont val="Times New Roman"/>
        <family val="1"/>
      </rPr>
      <t xml:space="preserve">i.  </t>
    </r>
    <r>
      <rPr>
        <strike/>
        <sz val="11"/>
        <color rgb="FFFF0000"/>
        <rFont val="Times New Roman"/>
        <family val="1"/>
      </rPr>
      <t>j.</t>
    </r>
    <r>
      <rPr>
        <sz val="11"/>
        <color theme="1"/>
        <rFont val="Times New Roman"/>
        <family val="1"/>
      </rPr>
      <t xml:space="preserve">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</si>
  <si>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r>
      <rPr>
        <b/>
        <sz val="11"/>
        <color theme="1"/>
        <rFont val="Times New Roman"/>
        <family val="1"/>
      </rPr>
      <t>4.1.1 Background Investigations: [M]</t>
    </r>
    <r>
      <rPr>
        <sz val="11"/>
        <color theme="1"/>
        <rFont val="Times New Roman"/>
        <family val="1"/>
      </rPr>
      <t xml:space="preserve">
A written directive describes all elements and activities of the selection, hiring, and vetting process for all candidates (sworn and non-sworn). Prior to appointment, a background investigation of each candidate shall be conducted that includes at a minimum:
</t>
    </r>
    <r>
      <rPr>
        <sz val="4"/>
        <color theme="1"/>
        <rFont val="Times New Roman"/>
        <family val="1"/>
      </rPr>
      <t xml:space="preserve">
</t>
    </r>
    <r>
      <rPr>
        <sz val="11"/>
        <color theme="1"/>
        <rFont val="Times New Roman"/>
        <family val="1"/>
      </rPr>
      <t xml:space="preserve">a.  A fingerprint check for criminal record;
b.  A check of the applicant’s driving history and verification of operator’s status, if driving is a requirement of the position;
c.  A review of the candidate’s application and/or pre-employment questionnaire for verification of qualifying credentials for 
     the position 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t>
    </r>
    <r>
      <rPr>
        <sz val="11"/>
        <rFont val="Times New Roman"/>
        <family val="1"/>
      </rPr>
      <t xml:space="preserve">if available; and
</t>
    </r>
    <r>
      <rPr>
        <sz val="11"/>
        <color theme="1"/>
        <rFont val="Times New Roman"/>
        <family val="1"/>
      </rPr>
      <t>i.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</si>
  <si>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t>4.1.1</t>
  </si>
  <si>
    <r>
      <rPr>
        <b/>
        <sz val="11"/>
        <color theme="1"/>
        <rFont val="Times New Roman"/>
        <family val="1"/>
      </rPr>
      <t>4.1.2 Medical Examinations: [M]</t>
    </r>
    <r>
      <rPr>
        <sz val="11"/>
        <color theme="1"/>
        <rFont val="Times New Roman"/>
        <family val="1"/>
      </rPr>
      <t xml:space="preserve">
The agency requires a medical examination for all sworn candidates, including a drug screening, to be performed by a licensed physician following a conditional offer of employment and before appointment to the position.
</t>
    </r>
  </si>
  <si>
    <t>Guidance: None.</t>
  </si>
  <si>
    <t>4.1.2</t>
  </si>
  <si>
    <r>
      <t xml:space="preserve">Guidance: </t>
    </r>
    <r>
      <rPr>
        <strike/>
        <sz val="11"/>
        <color rgb="FFFF0000"/>
        <rFont val="Times New Roman"/>
        <family val="1"/>
      </rPr>
      <t>None</t>
    </r>
    <r>
      <rPr>
        <sz val="11"/>
        <color theme="1"/>
        <rFont val="Times New Roman"/>
        <family val="1"/>
      </rPr>
      <t xml:space="preserve"> </t>
    </r>
    <r>
      <rPr>
        <sz val="11"/>
        <color rgb="FF00B050"/>
        <rFont val="Times New Roman"/>
        <family val="1"/>
      </rPr>
      <t xml:space="preserve">Agencies may refer to the Kansas Law Enforcement Training Act or K.S.A. 74-5605.
</t>
    </r>
  </si>
  <si>
    <r>
      <rPr>
        <b/>
        <sz val="11"/>
        <color theme="1"/>
        <rFont val="Times New Roman"/>
        <family val="1"/>
      </rPr>
      <t>4.1.2 Medical Examinations: [M]</t>
    </r>
    <r>
      <rPr>
        <sz val="11"/>
        <color theme="1"/>
        <rFont val="Times New Roman"/>
        <family val="1"/>
      </rPr>
      <t xml:space="preserve">
The agency requires a medical examination for all sworn candidates</t>
    </r>
    <r>
      <rPr>
        <strike/>
        <sz val="11"/>
        <color rgb="FFFF0000"/>
        <rFont val="Times New Roman"/>
        <family val="1"/>
      </rPr>
      <t>, including a drug screening,</t>
    </r>
    <r>
      <rPr>
        <sz val="11"/>
        <color theme="1"/>
        <rFont val="Times New Roman"/>
        <family val="1"/>
      </rPr>
      <t xml:space="preserve"> to be performed by a licensed physician </t>
    </r>
    <r>
      <rPr>
        <sz val="11"/>
        <color rgb="FF00B050"/>
        <rFont val="Times New Roman"/>
        <family val="1"/>
      </rPr>
      <t>and a drug screening is conducted,</t>
    </r>
    <r>
      <rPr>
        <sz val="11"/>
        <color theme="1"/>
        <rFont val="Times New Roman"/>
        <family val="1"/>
      </rPr>
      <t xml:space="preserve"> following a conditional offer of employment and before appointment to the position.
</t>
    </r>
  </si>
  <si>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 </t>
    </r>
    <r>
      <rPr>
        <sz val="11"/>
        <rFont val="Times New Roman"/>
        <family val="1"/>
      </rPr>
      <t xml:space="preserve">and a drug screening is conducted, following a conditional offer of </t>
    </r>
    <r>
      <rPr>
        <sz val="11"/>
        <color theme="1"/>
        <rFont val="Times New Roman"/>
        <family val="1"/>
      </rPr>
      <t>employment and before appointment to the position.</t>
    </r>
  </si>
  <si>
    <t>Guidance: Agencies may refer to the Kansas Law Enforcement Training Act or K.S.A. 74-5605.</t>
  </si>
  <si>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 </t>
    </r>
    <r>
      <rPr>
        <sz val="11"/>
        <rFont val="Times New Roman"/>
        <family val="1"/>
      </rPr>
      <t xml:space="preserve">and a drug screening is conducted, </t>
    </r>
    <r>
      <rPr>
        <sz val="11"/>
        <color theme="1"/>
        <rFont val="Times New Roman"/>
        <family val="1"/>
      </rPr>
      <t>following a conditional offer of employment and before appointment to the position.</t>
    </r>
  </si>
  <si>
    <r>
      <t xml:space="preserve">Guidance: Agencies may refer to the Kansas Law Enforcement Training Act or K.S.A. 74-5605.
</t>
    </r>
    <r>
      <rPr>
        <sz val="4"/>
        <rFont val="Times New Roman"/>
        <family val="1"/>
      </rPr>
      <t xml:space="preserve">
</t>
    </r>
    <r>
      <rPr>
        <sz val="11"/>
        <color rgb="FF00B050"/>
        <rFont val="Times New Roman"/>
        <family val="1"/>
      </rPr>
      <t xml:space="preserve">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t>
    </r>
    <r>
      <rPr>
        <sz val="4"/>
        <color rgb="FF00B050"/>
        <rFont val="Times New Roman"/>
        <family val="1"/>
      </rPr>
      <t xml:space="preserve">
</t>
    </r>
    <r>
      <rPr>
        <sz val="11"/>
        <color rgb="FF00B050"/>
        <rFont val="Times New Roman"/>
        <family val="1"/>
      </rPr>
      <t>For additional information visit: Kansas Drug Testing Laws | KansasStateCannabis.org</t>
    </r>
    <r>
      <rPr>
        <sz val="11"/>
        <rFont val="Times New Roman"/>
        <family val="1"/>
      </rPr>
      <t xml:space="preserve">
</t>
    </r>
  </si>
  <si>
    <r>
      <t xml:space="preserve">Guidance: Agencies may refer to the Kansas Law Enforcement Training Act or K.S.A. 74-5605.
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For additional information visit: </t>
    </r>
    <r>
      <rPr>
        <sz val="11"/>
        <color rgb="FF0000FF"/>
        <rFont val="Times New Roman"/>
        <family val="1"/>
      </rPr>
      <t>Kansas Drug Testing Laws | KansasStateCannabis.org</t>
    </r>
    <r>
      <rPr>
        <sz val="11"/>
        <rFont val="Times New Roman"/>
        <family val="1"/>
      </rPr>
      <t xml:space="preserve">
</t>
    </r>
  </si>
  <si>
    <r>
      <rPr>
        <b/>
        <sz val="11"/>
        <color theme="1"/>
        <rFont val="Times New Roman"/>
        <family val="1"/>
      </rPr>
      <t>4.1.3 Psychological Examinations: [M]</t>
    </r>
    <r>
      <rPr>
        <sz val="11"/>
        <color theme="1"/>
        <rFont val="Times New Roman"/>
        <family val="1"/>
      </rPr>
      <t xml:space="preserve">
The agency requires psychological testing for all sworn candidates to be performed by a licensed professional after a conditional offer of employment is issued and before appointment to the position.
</t>
    </r>
  </si>
  <si>
    <t xml:space="preserve">Guidance: The mental and psychological health of a law enforcement officer is essential. Agencies may refer to The Kansas Law Enforcement Training Act or K.S.A. 74-5605.
</t>
  </si>
  <si>
    <t>4.1.3</t>
  </si>
  <si>
    <r>
      <t xml:space="preserve">Guidance: The plan may be a part of the written directive system or a separate and distinct planning document. The plan should include best practices for recruitment and hiring, 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</si>
  <si>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t>4.1.4</t>
  </si>
  <si>
    <r>
      <rPr>
        <b/>
        <sz val="11"/>
        <color theme="1"/>
        <rFont val="Times New Roman"/>
        <family val="1"/>
      </rPr>
      <t xml:space="preserve">4.1.4 Recruitment, Retention, and Promotion Plan: [O] </t>
    </r>
    <r>
      <rPr>
        <b/>
        <sz val="11"/>
        <color rgb="FFC00000"/>
        <rFont val="Times New Roman"/>
        <family val="1"/>
      </rPr>
      <t>[TIME SENSITIVE]</t>
    </r>
    <r>
      <rPr>
        <sz val="11"/>
        <color theme="1"/>
        <rFont val="Times New Roman"/>
        <family val="1"/>
      </rPr>
      <t xml:space="preserve">
The agency has a plan for full-time sworn personnel that includes the following elements:
</t>
    </r>
    <r>
      <rPr>
        <sz val="4"/>
        <color theme="1"/>
        <rFont val="Times New Roman"/>
        <family val="1"/>
      </rPr>
      <t xml:space="preserve">
</t>
    </r>
    <r>
      <rPr>
        <sz val="11"/>
        <color theme="1"/>
        <rFont val="Times New Roman"/>
        <family val="1"/>
      </rPr>
      <t xml:space="preserve">a.  Recruitment;
b.  Hiring;
c.  Retention practices; 
d.  Promotion; and
e.  Review and revision of the plan at least every four years.
</t>
    </r>
  </si>
  <si>
    <r>
      <t xml:space="preserve">Guidance: The plan may be a part of the </t>
    </r>
    <r>
      <rPr>
        <sz val="11"/>
        <color rgb="FF00B050"/>
        <rFont val="Times New Roman"/>
        <family val="1"/>
      </rPr>
      <t xml:space="preserve">agency's </t>
    </r>
    <r>
      <rPr>
        <sz val="11"/>
        <color theme="1"/>
        <rFont val="Times New Roman"/>
        <family val="1"/>
      </rPr>
      <t xml:space="preserve">written directive system or a separate and distinct planning document. The plan should include best practices for recruitment </t>
    </r>
    <r>
      <rPr>
        <strike/>
        <sz val="11"/>
        <color rgb="FFFF0000"/>
        <rFont val="Times New Roman"/>
        <family val="1"/>
      </rPr>
      <t>and hiring</t>
    </r>
    <r>
      <rPr>
        <sz val="11"/>
        <color theme="1"/>
        <rFont val="Times New Roman"/>
        <family val="1"/>
      </rPr>
      <t xml:space="preserve">, </t>
    </r>
    <r>
      <rPr>
        <sz val="11"/>
        <color rgb="FF00B050"/>
        <rFont val="Times New Roman"/>
        <family val="1"/>
      </rPr>
      <t>retention, and promotion.</t>
    </r>
    <r>
      <rPr>
        <sz val="11"/>
        <color theme="1"/>
        <rFont val="Times New Roman"/>
        <family val="1"/>
      </rPr>
      <t xml:space="preserve"> </t>
    </r>
    <r>
      <rPr>
        <strike/>
        <sz val="11"/>
        <color rgb="FFFF0000"/>
        <rFont val="Times New Roman"/>
        <family val="1"/>
      </rPr>
      <t>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</si>
  <si>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t xml:space="preserve">Guidance: The plan may be a part of the agency's written directive system or a separate and distinct planning document. The plan should include best practices for recruitment retention, and promotion.
</t>
    </r>
    <r>
      <rPr>
        <sz val="4"/>
        <rFont val="Times New Roman"/>
        <family val="1"/>
      </rPr>
      <t xml:space="preserve">
</t>
    </r>
    <r>
      <rPr>
        <sz val="1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</si>
  <si>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4.1.4 Recruitment, Retention, and Promotion: [</t>
    </r>
    <r>
      <rPr>
        <b/>
        <sz val="11"/>
        <rFont val="Times New Roman"/>
        <family val="1"/>
      </rPr>
      <t>M</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The agency has a </t>
    </r>
    <r>
      <rPr>
        <sz val="11"/>
        <rFont val="Times New Roman"/>
        <family val="1"/>
      </rPr>
      <t>written plan that demonstrates the agency’s strategy for recruitment, retention, and promotion of personnel that includes at least the following elements:</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rFont val="Times New Roman"/>
        <family val="1"/>
      </rPr>
      <t>A Recruitment Plan that prioritizes hiring personnel who are representative of the communities they are sworn to serve;</t>
    </r>
    <r>
      <rPr>
        <sz val="11"/>
        <color theme="1"/>
        <rFont val="Times New Roman"/>
        <family val="1"/>
      </rPr>
      <t xml:space="preserve">
b.  </t>
    </r>
    <r>
      <rPr>
        <sz val="11"/>
        <rFont val="Times New Roman"/>
        <family val="1"/>
      </rPr>
      <t>A Promotion Plan for sworn personnel, which minimally includes a review of the officer’s disciplinary file and annual 
     performance evaluation;</t>
    </r>
    <r>
      <rPr>
        <sz val="11"/>
        <color theme="1"/>
        <rFont val="Times New Roman"/>
        <family val="1"/>
      </rPr>
      <t xml:space="preserve">
c.  </t>
    </r>
    <r>
      <rPr>
        <sz val="11"/>
        <rFont val="Times New Roman"/>
        <family val="1"/>
      </rPr>
      <t xml:space="preserve">A Retention Plan for sworn personnel that includes a career development strategy, encourages mentorship, promotes 
     retention, and provides leadership development opportunities; and
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</si>
  <si>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t xml:space="preserve">Guidance: The plan may be a part of the </t>
    </r>
    <r>
      <rPr>
        <sz val="11"/>
        <color rgb="FF00B050"/>
        <rFont val="Times New Roman"/>
        <family val="1"/>
      </rPr>
      <t xml:space="preserve">agency's </t>
    </r>
    <r>
      <rPr>
        <sz val="11"/>
        <color theme="1"/>
        <rFont val="Times New Roman"/>
        <family val="1"/>
      </rPr>
      <t>written directive system or a separate and distinct planning document. The plan should include best practices for recruitment</t>
    </r>
    <r>
      <rPr>
        <sz val="11"/>
        <color rgb="FF00B050"/>
        <rFont val="Times New Roman"/>
        <family val="1"/>
      </rPr>
      <t>/hiring</t>
    </r>
    <r>
      <rPr>
        <sz val="11"/>
        <color theme="1"/>
        <rFont val="Times New Roman"/>
        <family val="1"/>
      </rPr>
      <t xml:space="preserve">, </t>
    </r>
    <r>
      <rPr>
        <sz val="11"/>
        <color rgb="FF00B050"/>
        <rFont val="Times New Roman"/>
        <family val="1"/>
      </rPr>
      <t>retention, and promotion</t>
    </r>
    <r>
      <rPr>
        <sz val="11"/>
        <color theme="1"/>
        <rFont val="Times New Roman"/>
        <family val="1"/>
      </rPr>
      <t xml:space="preserve"> </t>
    </r>
    <r>
      <rPr>
        <sz val="11"/>
        <color rgb="FF00B050"/>
        <rFont val="Times New Roman"/>
        <family val="1"/>
      </rPr>
      <t>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Utilizing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</si>
  <si>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4.1.4 Recruitment, Retention, and Promotion: [</t>
    </r>
    <r>
      <rPr>
        <b/>
        <sz val="11"/>
        <color rgb="FF00B050"/>
        <rFont val="Times New Roman"/>
        <family val="1"/>
      </rPr>
      <t>O</t>
    </r>
    <r>
      <rPr>
        <b/>
        <strike/>
        <sz val="11"/>
        <color rgb="FFFF0000"/>
        <rFont val="Times New Roman"/>
        <family val="1"/>
      </rPr>
      <t>M</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trike/>
        <sz val="9"/>
        <color rgb="FFFF0000"/>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trike/>
        <sz val="11"/>
        <color rgb="FFFF0000"/>
        <rFont val="Times New Roman"/>
        <family val="1"/>
      </rPr>
      <t>The agency has a written plan that demonstrates the agency’s strategy for recruitment, hiring, retention, and promotion of personnel that includes at least the following elements:</t>
    </r>
    <r>
      <rPr>
        <sz val="11"/>
        <color rgb="FFFF0000"/>
        <rFont val="Times New Roman"/>
        <family val="1"/>
      </rPr>
      <t xml:space="preserve"> </t>
    </r>
    <r>
      <rPr>
        <sz val="11"/>
        <color rgb="FF00B050"/>
        <rFont val="Times New Roman"/>
        <family val="1"/>
      </rPr>
      <t>The agency has a written plan for full-time sworn personnel that includes the following elements:</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trike/>
        <sz val="11"/>
        <color rgb="FFFF0000"/>
        <rFont val="Times New Roman"/>
        <family val="1"/>
      </rPr>
      <t>A</t>
    </r>
    <r>
      <rPr>
        <sz val="11"/>
        <color theme="1"/>
        <rFont val="Times New Roman"/>
        <family val="1"/>
      </rPr>
      <t xml:space="preserve"> Recruitment</t>
    </r>
    <r>
      <rPr>
        <sz val="11"/>
        <color rgb="FF00B050"/>
        <rFont val="Times New Roman"/>
        <family val="1"/>
      </rPr>
      <t>/Hiring;</t>
    </r>
    <r>
      <rPr>
        <sz val="11"/>
        <color theme="1"/>
        <rFont val="Times New Roman"/>
        <family val="1"/>
      </rPr>
      <t xml:space="preserve"> </t>
    </r>
    <r>
      <rPr>
        <strike/>
        <sz val="11"/>
        <color rgb="FFFF0000"/>
        <rFont val="Times New Roman"/>
        <family val="1"/>
      </rPr>
      <t xml:space="preserve">Plan that prioritizes hiring personnel who are representative of the 
</t>
    </r>
    <r>
      <rPr>
        <sz val="11"/>
        <color rgb="FFFF0000"/>
        <rFont val="Times New Roman"/>
        <family val="1"/>
      </rPr>
      <t xml:space="preserve">     </t>
    </r>
    <r>
      <rPr>
        <strike/>
        <sz val="11"/>
        <color rgb="FFFF0000"/>
        <rFont val="Times New Roman"/>
        <family val="1"/>
      </rPr>
      <t>communities they are sworn to serve;</t>
    </r>
    <r>
      <rPr>
        <sz val="11"/>
        <color theme="1"/>
        <rFont val="Times New Roman"/>
        <family val="1"/>
      </rPr>
      <t xml:space="preserve">
b. </t>
    </r>
    <r>
      <rPr>
        <sz val="11"/>
        <color rgb="FFFF0000"/>
        <rFont val="Times New Roman"/>
        <family val="1"/>
      </rPr>
      <t xml:space="preserve"> </t>
    </r>
    <r>
      <rPr>
        <strike/>
        <sz val="11"/>
        <color rgb="FFFF0000"/>
        <rFont val="Times New Roman"/>
        <family val="1"/>
      </rPr>
      <t>A</t>
    </r>
    <r>
      <rPr>
        <sz val="11"/>
        <rFont val="Times New Roman"/>
        <family val="1"/>
      </rPr>
      <t xml:space="preserve"> Promotion </t>
    </r>
    <r>
      <rPr>
        <strike/>
        <sz val="11"/>
        <color rgb="FFFF0000"/>
        <rFont val="Times New Roman"/>
        <family val="1"/>
      </rPr>
      <t xml:space="preserve">Plan for sworn personnel, which minimally includes a review of the officer’s 
</t>
    </r>
    <r>
      <rPr>
        <sz val="11"/>
        <color rgb="FFFF0000"/>
        <rFont val="Times New Roman"/>
        <family val="1"/>
      </rPr>
      <t xml:space="preserve">     </t>
    </r>
    <r>
      <rPr>
        <strike/>
        <sz val="11"/>
        <color rgb="FFFF0000"/>
        <rFont val="Times New Roman"/>
        <family val="1"/>
      </rPr>
      <t>disciplinary file and annual performance evaluation</t>
    </r>
    <r>
      <rPr>
        <sz val="11"/>
        <rFont val="Times New Roman"/>
        <family val="1"/>
      </rPr>
      <t>;</t>
    </r>
    <r>
      <rPr>
        <sz val="11"/>
        <color theme="1"/>
        <rFont val="Times New Roman"/>
        <family val="1"/>
      </rPr>
      <t xml:space="preserve">
c.  </t>
    </r>
    <r>
      <rPr>
        <strike/>
        <sz val="11"/>
        <color rgb="FFFF0000"/>
        <rFont val="Times New Roman"/>
        <family val="1"/>
      </rPr>
      <t>A</t>
    </r>
    <r>
      <rPr>
        <sz val="11"/>
        <color theme="1" tint="0.499984740745262"/>
        <rFont val="Times New Roman"/>
        <family val="1"/>
      </rPr>
      <t xml:space="preserve"> </t>
    </r>
    <r>
      <rPr>
        <sz val="11"/>
        <color theme="1"/>
        <rFont val="Times New Roman"/>
        <family val="1"/>
      </rPr>
      <t>Retention</t>
    </r>
    <r>
      <rPr>
        <sz val="11"/>
        <color rgb="FF00B050"/>
        <rFont val="Times New Roman"/>
        <family val="1"/>
      </rPr>
      <t xml:space="preserve"> practices</t>
    </r>
    <r>
      <rPr>
        <sz val="11"/>
        <rFont val="Times New Roman"/>
        <family val="1"/>
      </rPr>
      <t>;</t>
    </r>
    <r>
      <rPr>
        <sz val="11"/>
        <color theme="1"/>
        <rFont val="Times New Roman"/>
        <family val="1"/>
      </rPr>
      <t xml:space="preserve"> </t>
    </r>
    <r>
      <rPr>
        <strike/>
        <sz val="11"/>
        <color rgb="FFFF0000"/>
        <rFont val="Times New Roman"/>
        <family val="1"/>
      </rPr>
      <t xml:space="preserve">Plan for sworn personnel that includes a career development 
</t>
    </r>
    <r>
      <rPr>
        <sz val="11"/>
        <color rgb="FFFF0000"/>
        <rFont val="Times New Roman"/>
        <family val="1"/>
      </rPr>
      <t xml:space="preserve">     </t>
    </r>
    <r>
      <rPr>
        <strike/>
        <sz val="11"/>
        <color rgb="FFFF0000"/>
        <rFont val="Times New Roman"/>
        <family val="1"/>
      </rPr>
      <t>strategy,</t>
    </r>
    <r>
      <rPr>
        <sz val="11"/>
        <color rgb="FFFF0000"/>
        <rFont val="Times New Roman"/>
        <family val="1"/>
      </rPr>
      <t xml:space="preserve"> </t>
    </r>
    <r>
      <rPr>
        <strike/>
        <sz val="11"/>
        <color rgb="FFFF0000"/>
        <rFont val="Times New Roman"/>
        <family val="1"/>
      </rPr>
      <t xml:space="preserve">encourages mentorship, promotes retention, and provides leadership development 
</t>
    </r>
    <r>
      <rPr>
        <sz val="11"/>
        <color rgb="FFFF0000"/>
        <rFont val="Times New Roman"/>
        <family val="1"/>
      </rPr>
      <t xml:space="preserve">     </t>
    </r>
    <r>
      <rPr>
        <strike/>
        <sz val="11"/>
        <color rgb="FFFF0000"/>
        <rFont val="Times New Roman"/>
        <family val="1"/>
      </rPr>
      <t>opportunities</t>
    </r>
    <r>
      <rPr>
        <sz val="11"/>
        <color rgb="FF00B050"/>
        <rFont val="Times New Roman"/>
        <family val="1"/>
      </rPr>
      <t xml:space="preserve"> </t>
    </r>
    <r>
      <rPr>
        <sz val="11"/>
        <rFont val="Times New Roman"/>
        <family val="1"/>
      </rPr>
      <t>and</t>
    </r>
    <r>
      <rPr>
        <sz val="11"/>
        <color theme="1"/>
        <rFont val="Times New Roman"/>
        <family val="1"/>
      </rPr>
      <t xml:space="preserve">
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</si>
  <si>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t xml:space="preserve">Guidance: The plan may be a part of the agency's written directive system or a separate and distinct planning document. The plan should include best practices for recruitment/hiring, retention, and promotion 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
</t>
    </r>
    <r>
      <rPr>
        <sz val="4"/>
        <rFont val="Times New Roman"/>
        <family val="1"/>
      </rPr>
      <t xml:space="preserve">
</t>
    </r>
    <r>
      <rPr>
        <sz val="11"/>
        <rFont val="Times New Roman"/>
        <family val="1"/>
      </rPr>
      <t xml:space="preserve">Examples of specific action steps that may be identified in an agency’s recruitment might include: Utilizing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</si>
  <si>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4.1.4 Recruitment, Retention, and Promotion: [</t>
    </r>
    <r>
      <rPr>
        <b/>
        <sz val="11"/>
        <rFont val="Times New Roman"/>
        <family val="1"/>
      </rPr>
      <t>O</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z val="11"/>
        <rFont val="Times New Roman"/>
        <family val="1"/>
      </rPr>
      <t xml:space="preserve">The agency has a written plan for full-time sworn personnel that includes the following elements:
</t>
    </r>
    <r>
      <rPr>
        <sz val="4"/>
        <rFont val="Times New Roman"/>
        <family val="1"/>
      </rPr>
      <t xml:space="preserve">
</t>
    </r>
    <r>
      <rPr>
        <sz val="11"/>
        <rFont val="Times New Roman"/>
        <family val="1"/>
      </rPr>
      <t xml:space="preserve">a.  Recruitment/Hiring; 
b.  Promotion;
c.  Retention practices; and
</t>
    </r>
    <r>
      <rPr>
        <sz val="11"/>
        <color theme="1"/>
        <rFont val="Times New Roman"/>
        <family val="1"/>
      </rPr>
      <t xml:space="preserve">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</si>
  <si>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rPr>
        <b/>
        <sz val="11"/>
        <color theme="1"/>
        <rFont val="Times New Roman"/>
        <family val="1"/>
      </rPr>
      <t>5.1.1 Code of Conduct and Appearance: [M]</t>
    </r>
    <r>
      <rPr>
        <sz val="11"/>
        <color theme="1"/>
        <rFont val="Times New Roman"/>
        <family val="1"/>
      </rPr>
      <t xml:space="preserve">
A written directive establishes a code of conduct and appearance guidelines for agency personnel.
</t>
    </r>
  </si>
  <si>
    <t xml:space="preserve">Guidance: The intent of this standard is to establish professional guidelines for all agency personnel. Professionalism is the cornerstone of the provision of quality service to the community. The written directive should address topics such as: use of alcohol and drugs, acceptance of gratuities, bribes, abuse of authority, and proper use of equipment. Any prohibitions should be specific.
</t>
  </si>
  <si>
    <t>5.1.1</t>
  </si>
  <si>
    <t xml:space="preserve">Guidance: The purpose of this standard is to prevent discriminatory and/or harassing practices and ensure conformance with Title VII of the Civil Rights Act of 1964. Strong policies prohibiting any such harassment must be established with a requirement that all allegations made of such activity will be thoroughly investigated.
</t>
  </si>
  <si>
    <r>
      <rPr>
        <b/>
        <sz val="11"/>
        <color theme="1"/>
        <rFont val="Times New Roman"/>
        <family val="1"/>
      </rPr>
      <t>5.1.2 Sexual/Unlawful Harassment: [M]</t>
    </r>
    <r>
      <rPr>
        <sz val="11"/>
        <color theme="1"/>
        <rFont val="Times New Roman"/>
        <family val="1"/>
      </rPr>
      <t xml:space="preserve">
A written directive prohibits any type of unlawful harassment in the workplace and addresses, at a minimum, the following:
</t>
    </r>
    <r>
      <rPr>
        <sz val="4"/>
        <color theme="1"/>
        <rFont val="Times New Roman"/>
        <family val="1"/>
      </rPr>
      <t xml:space="preserve">
</t>
    </r>
    <r>
      <rPr>
        <sz val="11"/>
        <color theme="1"/>
        <rFont val="Times New Roman"/>
        <family val="1"/>
      </rPr>
      <t>a.  Reporting guidelines, including how to report if the offending party is in the complainant’s chain of command; and
b.  “Whistleblower” protection.</t>
    </r>
  </si>
  <si>
    <t>5.1.2</t>
  </si>
  <si>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color theme="1"/>
        <rFont val="Times New Roman"/>
        <family val="1"/>
      </rPr>
      <t xml:space="preserve">
</t>
    </r>
    <r>
      <rPr>
        <sz val="11"/>
        <color theme="1"/>
        <rFont val="Times New Roman"/>
        <family val="1"/>
      </rPr>
      <t xml:space="preserve">Agencies may refer to “Law Enforcement Officer’s Procedural Bill of Rights Act of 2009” for acknowledgment of employment rights. 
</t>
    </r>
  </si>
  <si>
    <r>
      <rPr>
        <b/>
        <sz val="11"/>
        <color theme="1"/>
        <rFont val="Times New Roman"/>
        <family val="1"/>
      </rPr>
      <t>5.1.3 Disciplinary System: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 system and, at a minimum, includes:
</t>
    </r>
    <r>
      <rPr>
        <sz val="4"/>
        <color theme="1"/>
        <rFont val="Times New Roman"/>
        <family val="1"/>
      </rPr>
      <t xml:space="preserve">
</t>
    </r>
    <r>
      <rPr>
        <sz val="11"/>
        <color theme="1"/>
        <rFont val="Times New Roman"/>
        <family val="1"/>
      </rPr>
      <t xml:space="preserve">a.  Training as a form of discipline;
b.  Counseling as a form of discipline; 
c.  Taking punitive actions in the interest of progressive discipline; and
d.  An employee appeal process.
</t>
    </r>
  </si>
  <si>
    <t>5.1.3</t>
  </si>
  <si>
    <r>
      <rPr>
        <b/>
        <sz val="11"/>
        <color theme="1"/>
        <rFont val="Times New Roman"/>
        <family val="1"/>
      </rPr>
      <t xml:space="preserve">5.1.3 Disciplinary System: [M] </t>
    </r>
    <r>
      <rPr>
        <b/>
        <sz val="9"/>
        <color rgb="FF00B050"/>
        <rFont val="Times New Roman"/>
        <family val="1"/>
      </rPr>
      <t>[EO] [DT]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 system </t>
    </r>
    <r>
      <rPr>
        <strike/>
        <sz val="11"/>
        <color rgb="FFFF0000"/>
        <rFont val="Times New Roman"/>
        <family val="1"/>
      </rPr>
      <t>and</t>
    </r>
    <r>
      <rPr>
        <strike/>
        <sz val="11"/>
        <color theme="1" tint="0.499984740745262"/>
        <rFont val="Times New Roman"/>
        <family val="1"/>
      </rPr>
      <t>,</t>
    </r>
    <r>
      <rPr>
        <sz val="11"/>
        <color theme="1"/>
        <rFont val="Times New Roman"/>
        <family val="1"/>
      </rPr>
      <t xml:space="preserve"> </t>
    </r>
    <r>
      <rPr>
        <sz val="11"/>
        <color rgb="FF00B050"/>
        <rFont val="Times New Roman"/>
        <family val="1"/>
      </rPr>
      <t>that establishes mechanisms for holding personnel accountable for violating policies which includes timely and consistent discipline, if warranted</t>
    </r>
    <r>
      <rPr>
        <sz val="11"/>
        <color theme="1"/>
        <rFont val="Times New Roman"/>
        <family val="1"/>
      </rPr>
      <t xml:space="preserve">. At a minimum </t>
    </r>
    <r>
      <rPr>
        <strike/>
        <sz val="11"/>
        <color rgb="FFFF0000"/>
        <rFont val="Times New Roman"/>
        <family val="1"/>
      </rPr>
      <t>includes</t>
    </r>
    <r>
      <rPr>
        <sz val="11"/>
        <color theme="1"/>
        <rFont val="Times New Roman"/>
        <family val="1"/>
      </rPr>
      <t xml:space="preserve"> </t>
    </r>
    <r>
      <rPr>
        <sz val="11"/>
        <color rgb="FF00B050"/>
        <rFont val="Times New Roman"/>
        <family val="1"/>
      </rPr>
      <t>the agency’s written directive shall include</t>
    </r>
    <r>
      <rPr>
        <sz val="11"/>
        <color theme="1"/>
        <rFont val="Times New Roman"/>
        <family val="1"/>
      </rPr>
      <t xml:space="preserve">:
</t>
    </r>
    <r>
      <rPr>
        <sz val="4"/>
        <color theme="1"/>
        <rFont val="Times New Roman"/>
        <family val="1"/>
      </rPr>
      <t xml:space="preserve">
</t>
    </r>
    <r>
      <rPr>
        <sz val="11"/>
        <color theme="1"/>
        <rFont val="Times New Roman"/>
        <family val="1"/>
      </rPr>
      <t xml:space="preserve">a.  Training as a form of discipline;
b.  Counseling as a form of discipline; 
c.  Taking punitive actions in the interest of progressive discipline; </t>
    </r>
    <r>
      <rPr>
        <strike/>
        <sz val="11"/>
        <color rgb="FFFF0000"/>
        <rFont val="Times New Roman"/>
        <family val="1"/>
      </rPr>
      <t>and</t>
    </r>
    <r>
      <rPr>
        <sz val="11"/>
        <color theme="1"/>
        <rFont val="Times New Roman"/>
        <family val="1"/>
      </rPr>
      <t xml:space="preserve">
d.  An employee appeal process; </t>
    </r>
    <r>
      <rPr>
        <sz val="11"/>
        <color rgb="FF00B050"/>
        <rFont val="Times New Roman"/>
        <family val="1"/>
      </rPr>
      <t>and</t>
    </r>
    <r>
      <rPr>
        <sz val="11"/>
        <color theme="1"/>
        <rFont val="Times New Roman"/>
        <family val="1"/>
      </rPr>
      <t xml:space="preserve">
e.  </t>
    </r>
    <r>
      <rPr>
        <sz val="11"/>
        <color rgb="FF00B050"/>
        <rFont val="Times New Roman"/>
        <family val="1"/>
      </rPr>
      <t>Recognition of employment rights and procedural safeguards provided by applicable Kansas Statute, case law, and a 
     Collective Bargaining Agreement, if applicable.</t>
    </r>
    <r>
      <rPr>
        <sz val="11"/>
        <color theme="1"/>
        <rFont val="Times New Roman"/>
        <family val="1"/>
      </rPr>
      <t xml:space="preserve"> 
</t>
    </r>
  </si>
  <si>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color theme="1"/>
        <rFont val="Times New Roman"/>
        <family val="1"/>
      </rPr>
      <t xml:space="preserve">
</t>
    </r>
    <r>
      <rPr>
        <sz val="11"/>
        <color theme="1"/>
        <rFont val="Times New Roman"/>
        <family val="1"/>
      </rPr>
      <t>Agencies may refer to</t>
    </r>
    <r>
      <rPr>
        <sz val="11"/>
        <color rgb="FFFF0000"/>
        <rFont val="Times New Roman"/>
        <family val="1"/>
      </rPr>
      <t xml:space="preserve"> </t>
    </r>
    <r>
      <rPr>
        <strike/>
        <sz val="11"/>
        <color rgb="FFFF0000"/>
        <rFont val="Times New Roman"/>
        <family val="1"/>
      </rPr>
      <t>"Law Enforcement Officer's Procedural Bill of Rights Act of 2009"</t>
    </r>
    <r>
      <rPr>
        <sz val="11"/>
        <color theme="1"/>
        <rFont val="Times New Roman"/>
        <family val="1"/>
      </rPr>
      <t xml:space="preserve"> </t>
    </r>
    <r>
      <rPr>
        <sz val="11"/>
        <color rgb="FF00B050"/>
        <rFont val="Times New Roman"/>
        <family val="1"/>
      </rPr>
      <t>H.R. 1972 - Law Enforcement Officer’s Procedural Bill of Rights Act of 2009</t>
    </r>
    <r>
      <rPr>
        <sz val="11"/>
        <color theme="1"/>
        <rFont val="Times New Roman"/>
        <family val="1"/>
      </rPr>
      <t xml:space="preserve"> for acknowledgment of employment rights.
 </t>
    </r>
  </si>
  <si>
    <r>
      <rPr>
        <b/>
        <sz val="11"/>
        <color theme="1"/>
        <rFont val="Times New Roman"/>
        <family val="1"/>
      </rPr>
      <t xml:space="preserve">5.1.3 Disciplinary System: [M] </t>
    </r>
    <r>
      <rPr>
        <b/>
        <sz val="9"/>
        <color theme="7" tint="-0.499984740745262"/>
        <rFont val="Times New Roman"/>
        <family val="1"/>
      </rPr>
      <t>[EO]</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 xml:space="preserve">the agency’s written directive shall include:
</t>
    </r>
    <r>
      <rPr>
        <sz val="4"/>
        <rFont val="Times New Roman"/>
        <family val="1"/>
      </rPr>
      <t xml:space="preserve">
</t>
    </r>
    <r>
      <rPr>
        <sz val="11"/>
        <rFont val="Times New Roman"/>
        <family val="1"/>
      </rPr>
      <t xml:space="preserve">a.  Training as a form 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</si>
  <si>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rFont val="Times New Roman"/>
        <family val="1"/>
      </rPr>
      <t xml:space="preserve">
</t>
    </r>
    <r>
      <rPr>
        <sz val="11"/>
        <rFont val="Times New Roman"/>
        <family val="1"/>
      </rPr>
      <t xml:space="preserve">Agencies may refer to </t>
    </r>
    <r>
      <rPr>
        <sz val="11"/>
        <color rgb="FF0000FF"/>
        <rFont val="Times New Roman"/>
        <family val="1"/>
      </rPr>
      <t>H.R. 1972 - Law Enforcement Officer’s Procedural Bill of Rights Act of 2009</t>
    </r>
    <r>
      <rPr>
        <sz val="11"/>
        <rFont val="Times New Roman"/>
        <family val="1"/>
      </rPr>
      <t xml:space="preserve"> for acknowledgment of employment rights.
 </t>
    </r>
  </si>
  <si>
    <r>
      <rPr>
        <b/>
        <sz val="11"/>
        <color theme="1"/>
        <rFont val="Times New Roman"/>
        <family val="1"/>
      </rPr>
      <t xml:space="preserve">5.1.3 Disciplinary System: [M] </t>
    </r>
    <r>
      <rPr>
        <b/>
        <strike/>
        <sz val="9"/>
        <color rgb="FFFF0000"/>
        <rFont val="Times New Roman"/>
        <family val="1"/>
      </rPr>
      <t>[EO]</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 xml:space="preserve">the agency’s written directive shall include:
</t>
    </r>
    <r>
      <rPr>
        <sz val="4"/>
        <rFont val="Times New Roman"/>
        <family val="1"/>
      </rPr>
      <t xml:space="preserve">
</t>
    </r>
    <r>
      <rPr>
        <sz val="11"/>
        <rFont val="Times New Roman"/>
        <family val="1"/>
      </rPr>
      <t xml:space="preserve">a.  Training </t>
    </r>
    <r>
      <rPr>
        <strike/>
        <sz val="11"/>
        <color rgb="FFFF0000"/>
        <rFont val="Times New Roman"/>
        <family val="1"/>
      </rPr>
      <t>as a form</t>
    </r>
    <r>
      <rPr>
        <sz val="11"/>
        <rFont val="Times New Roman"/>
        <family val="1"/>
      </rPr>
      <t xml:space="preserve"> </t>
    </r>
    <r>
      <rPr>
        <sz val="11"/>
        <color rgb="FF00B050"/>
        <rFont val="Times New Roman"/>
        <family val="1"/>
      </rPr>
      <t xml:space="preserve">in lieu </t>
    </r>
    <r>
      <rPr>
        <sz val="11"/>
        <rFont val="Times New Roman"/>
        <family val="1"/>
      </rPr>
      <t xml:space="preserve">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</si>
  <si>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r>
      <rPr>
        <b/>
        <sz val="11"/>
        <color theme="1"/>
        <rFont val="Times New Roman"/>
        <family val="1"/>
      </rPr>
      <t xml:space="preserve">5.1.3 Disciplinary System: [M]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 xml:space="preserve">the agency’s written directive shall include:
</t>
    </r>
    <r>
      <rPr>
        <sz val="4"/>
        <rFont val="Times New Roman"/>
        <family val="1"/>
      </rPr>
      <t xml:space="preserve">
</t>
    </r>
    <r>
      <rPr>
        <sz val="11"/>
        <rFont val="Times New Roman"/>
        <family val="1"/>
      </rPr>
      <t>a.  Training in lieu</t>
    </r>
    <r>
      <rPr>
        <sz val="11"/>
        <color rgb="FF00B050"/>
        <rFont val="Times New Roman"/>
        <family val="1"/>
      </rPr>
      <t xml:space="preserve"> </t>
    </r>
    <r>
      <rPr>
        <sz val="11"/>
        <rFont val="Times New Roman"/>
        <family val="1"/>
      </rPr>
      <t xml:space="preserve">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</si>
  <si>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r>
      <rPr>
        <b/>
        <sz val="11"/>
        <color theme="1"/>
        <rFont val="Times New Roman"/>
        <family val="1"/>
      </rPr>
      <t>5.1.4 Supervisor Responsibilities Regarding Discipline: [M]</t>
    </r>
    <r>
      <rPr>
        <sz val="11"/>
        <color theme="1"/>
        <rFont val="Times New Roman"/>
        <family val="1"/>
      </rPr>
      <t xml:space="preserve">
A written directive designates the role of each level of supervision and the authority associated relative to disciplinary action.
</t>
    </r>
  </si>
  <si>
    <t xml:space="preserve">Guidance: The written directive should clearly define the responsibilities and authority of each level of supervision within the agency to deal with disciplinary matters. 
</t>
  </si>
  <si>
    <t>5.1.4</t>
  </si>
  <si>
    <r>
      <rPr>
        <b/>
        <sz val="11"/>
        <color theme="1"/>
        <rFont val="Times New Roman"/>
        <family val="1"/>
      </rPr>
      <t>5.2.1 Complaint Investigations: [M]</t>
    </r>
    <r>
      <rPr>
        <sz val="11"/>
        <color theme="1"/>
        <rFont val="Times New Roman"/>
        <family val="1"/>
      </rPr>
      <t xml:space="preserve">
A written directive requires the documentation and investigation of all complaints of misconduct or illegal behavior against the agency or its employees, including anonymous complaints.
</t>
    </r>
  </si>
  <si>
    <t xml:space="preserve">Guidance: As a means to ensure the integrity of its operations and personnel all allegations of misconduct, regardless of the source should be thoroughly investigated. 
</t>
  </si>
  <si>
    <t>5.2.1</t>
  </si>
  <si>
    <r>
      <rPr>
        <b/>
        <sz val="11"/>
        <color theme="1"/>
        <rFont val="Times New Roman"/>
        <family val="1"/>
      </rPr>
      <t xml:space="preserve">5.2.1 Complaint Investigations: [M] </t>
    </r>
    <r>
      <rPr>
        <b/>
        <sz val="9"/>
        <color rgb="FF00B050"/>
        <rFont val="Times New Roman"/>
        <family val="1"/>
      </rPr>
      <t>[EO] [DT]</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 xml:space="preserve">establishes effective </t>
    </r>
    <r>
      <rPr>
        <i/>
        <sz val="11"/>
        <color rgb="FF00B050"/>
        <rFont val="Times New Roman"/>
        <family val="1"/>
      </rPr>
      <t>procedures</t>
    </r>
    <r>
      <rPr>
        <sz val="11"/>
        <color rgb="FF00B050"/>
        <rFont val="Times New Roman"/>
        <family val="1"/>
      </rPr>
      <t xml:space="preserve"> for managing</t>
    </r>
    <r>
      <rPr>
        <sz val="11"/>
        <color theme="1"/>
        <rFont val="Times New Roman"/>
        <family val="1"/>
      </rPr>
      <t xml:space="preserve"> </t>
    </r>
    <r>
      <rPr>
        <strike/>
        <sz val="11"/>
        <color rgb="FFFF0000"/>
        <rFont val="Times New Roman"/>
        <family val="1"/>
      </rPr>
      <t>requires the documentation and investigation of</t>
    </r>
    <r>
      <rPr>
        <sz val="11"/>
        <color theme="1"/>
        <rFont val="Times New Roman"/>
        <family val="1"/>
      </rPr>
      <t xml:space="preserve"> all complaints of misconduct</t>
    </r>
    <r>
      <rPr>
        <sz val="11"/>
        <color rgb="FF00B050"/>
        <rFont val="Times New Roman"/>
        <family val="1"/>
      </rPr>
      <t>,</t>
    </r>
    <r>
      <rPr>
        <sz val="11"/>
        <color theme="1"/>
        <rFont val="Times New Roman"/>
        <family val="1"/>
      </rPr>
      <t xml:space="preserve"> </t>
    </r>
    <r>
      <rPr>
        <strike/>
        <sz val="11"/>
        <color rgb="FFFF0000"/>
        <rFont val="Times New Roman"/>
        <family val="1"/>
      </rPr>
      <t>or</t>
    </r>
    <r>
      <rPr>
        <sz val="11"/>
        <color theme="1"/>
        <rFont val="Times New Roman"/>
        <family val="1"/>
      </rPr>
      <t xml:space="preserve"> illegal behavior</t>
    </r>
    <r>
      <rPr>
        <sz val="11"/>
        <color rgb="FF00B050"/>
        <rFont val="Times New Roman"/>
        <family val="1"/>
      </rPr>
      <t>, alleged improper profiling, or bias policing</t>
    </r>
    <r>
      <rPr>
        <sz val="11"/>
        <color theme="1"/>
        <rFont val="Times New Roman"/>
        <family val="1"/>
      </rPr>
      <t xml:space="preserve"> against the agency or its employees</t>
    </r>
    <r>
      <rPr>
        <strike/>
        <sz val="11"/>
        <color rgb="FFFF0000"/>
        <rFont val="Times New Roman"/>
        <family val="1"/>
      </rPr>
      <t>, including anonymous complaints</t>
    </r>
    <r>
      <rPr>
        <sz val="11"/>
        <color theme="1"/>
        <rFont val="Times New Roman"/>
        <family val="1"/>
      </rPr>
      <t xml:space="preserve">. </t>
    </r>
    <r>
      <rPr>
        <sz val="11"/>
        <color rgb="FF00B050"/>
        <rFont val="Times New Roman"/>
        <family val="1"/>
      </rPr>
      <t xml:space="preserve">Minimally, procedures include:
</t>
    </r>
    <r>
      <rPr>
        <sz val="4"/>
        <color theme="1"/>
        <rFont val="Times New Roman"/>
        <family val="1"/>
      </rPr>
      <t xml:space="preserve">
</t>
    </r>
    <r>
      <rPr>
        <sz val="11"/>
        <color theme="1"/>
        <rFont val="Times New Roman"/>
        <family val="1"/>
      </rPr>
      <t xml:space="preserve">a.  </t>
    </r>
    <r>
      <rPr>
        <sz val="11"/>
        <color rgb="FF00B050"/>
        <rFont val="Times New Roman"/>
        <family val="1"/>
      </rPr>
      <t>Receiving complaints, to include anonymous complaints;</t>
    </r>
    <r>
      <rPr>
        <sz val="11"/>
        <color theme="1"/>
        <rFont val="Times New Roman"/>
        <family val="1"/>
      </rPr>
      <t xml:space="preserve">
b.  </t>
    </r>
    <r>
      <rPr>
        <sz val="11"/>
        <color rgb="FF00B050"/>
        <rFont val="Times New Roman"/>
        <family val="1"/>
      </rPr>
      <t>Investigating complaints, to include anonymous complaints; and</t>
    </r>
    <r>
      <rPr>
        <sz val="11"/>
        <color theme="1"/>
        <rFont val="Times New Roman"/>
        <family val="1"/>
      </rPr>
      <t xml:space="preserve">
c.  </t>
    </r>
    <r>
      <rPr>
        <sz val="11"/>
        <color rgb="FF00B050"/>
        <rFont val="Times New Roman"/>
        <family val="1"/>
      </rPr>
      <t>Responding to complaints.</t>
    </r>
    <r>
      <rPr>
        <sz val="11"/>
        <color theme="1"/>
        <rFont val="Times New Roman"/>
        <family val="1"/>
      </rPr>
      <t xml:space="preserve"> 
</t>
    </r>
  </si>
  <si>
    <r>
      <t>Guidance: As a means to ensure the integrity of its operations and personnel, all allegations</t>
    </r>
    <r>
      <rPr>
        <sz val="11"/>
        <color rgb="FF00B050"/>
        <rFont val="Times New Roman"/>
        <family val="1"/>
      </rPr>
      <t>/complaints</t>
    </r>
    <r>
      <rPr>
        <sz val="11"/>
        <color theme="1"/>
        <rFont val="Times New Roman"/>
        <family val="1"/>
      </rPr>
      <t xml:space="preserve"> </t>
    </r>
    <r>
      <rPr>
        <strike/>
        <sz val="11"/>
        <color rgb="FFFF0000"/>
        <rFont val="Times New Roman"/>
        <family val="1"/>
      </rPr>
      <t>of misconduct</t>
    </r>
    <r>
      <rPr>
        <sz val="11"/>
        <color theme="1"/>
        <rFont val="Times New Roman"/>
        <family val="1"/>
      </rPr>
      <t xml:space="preserve">, regardless of the source should be thoroughly investigated </t>
    </r>
    <r>
      <rPr>
        <sz val="11"/>
        <color rgb="FF00B050"/>
        <rFont val="Times New Roman"/>
        <family val="1"/>
      </rPr>
      <t>to the extent possible</t>
    </r>
    <r>
      <rPr>
        <sz val="11"/>
        <color theme="1"/>
        <rFont val="Times New Roman"/>
        <family val="1"/>
      </rPr>
      <t xml:space="preserve">.
</t>
    </r>
  </si>
  <si>
    <t xml:space="preserve">Guidance: As a means to ensure the integrity of its operations and personnel, all allegations/complaints, regardless of the source should be thoroughly investigated to the extent possible.
</t>
  </si>
  <si>
    <r>
      <rPr>
        <b/>
        <sz val="11"/>
        <color theme="1"/>
        <rFont val="Times New Roman"/>
        <family val="1"/>
      </rPr>
      <t>5.2.2 Records of Complaints: [M]</t>
    </r>
    <r>
      <rPr>
        <sz val="11"/>
        <color theme="1"/>
        <rFont val="Times New Roman"/>
        <family val="1"/>
      </rPr>
      <t xml:space="preserve">
A written directive requires that a record of all complaints against the agency or its employees be securely maintained to safeguard the confidentiality of all parties involved and the records be kept in accordance with the Kansas State Records Board Retention Schedules.
</t>
    </r>
  </si>
  <si>
    <t xml:space="preserve">Guidance: The intent of this standard is to ensure internal affairs records are securely maintained separately from central records and in accordance with state retention requirements.
</t>
  </si>
  <si>
    <t>5.2.2</t>
  </si>
  <si>
    <r>
      <rPr>
        <b/>
        <sz val="11"/>
        <color theme="1"/>
        <rFont val="Times New Roman"/>
        <family val="1"/>
      </rPr>
      <t>5.3.1 Complaint Notifications: [M]</t>
    </r>
    <r>
      <rPr>
        <sz val="11"/>
        <color theme="1"/>
        <rFont val="Times New Roman"/>
        <family val="1"/>
      </rPr>
      <t xml:space="preserve">
A written directive governs notification to complainants regarding the disposition of their complaint.
</t>
    </r>
  </si>
  <si>
    <t xml:space="preserve">Guidance: The intent of this standard is to establish a process for notifying the complainant of the status of their complaint, although the degree of specificity of the notice is left to the discretion of the agency. This standard does not apply to anonymous complaints.
</t>
  </si>
  <si>
    <r>
      <rPr>
        <b/>
        <sz val="11"/>
        <color theme="1"/>
        <rFont val="Times New Roman"/>
        <family val="1"/>
      </rPr>
      <t>5.3.2 Notification of Alleged Misconduct: [M]</t>
    </r>
    <r>
      <rPr>
        <sz val="11"/>
        <color theme="1"/>
        <rFont val="Times New Roman"/>
        <family val="1"/>
      </rPr>
      <t xml:space="preserve">
A written directive requires the agency to issue an employee who is the subject of an investigation with a written statement of the allegations and the employee’s rights and responsibilities relative to the investigation.
</t>
    </r>
  </si>
  <si>
    <t xml:space="preserve">Guidance: None.
</t>
  </si>
  <si>
    <t>5.3.2</t>
  </si>
  <si>
    <r>
      <rPr>
        <b/>
        <sz val="11"/>
        <color theme="1"/>
        <rFont val="Times New Roman"/>
        <family val="1"/>
      </rPr>
      <t xml:space="preserve">6.1.1 Use of Force: [M]	</t>
    </r>
    <r>
      <rPr>
        <sz val="11"/>
        <color theme="1"/>
        <rFont val="Times New Roman"/>
        <family val="1"/>
      </rPr>
      <t xml:space="preserve">
A written directive governs that personnel will only use reasonable force necessary to accomplish lawful objectives.
</t>
    </r>
  </si>
  <si>
    <t xml:space="preserve">Guidance: Agencies should provide training ranging from immediate action to de-escalation to ensure decisions to use force are made with an understanding and appreciation for the limitations on the authority to use force.
</t>
  </si>
  <si>
    <t>6.1.1</t>
  </si>
  <si>
    <r>
      <rPr>
        <b/>
        <sz val="11"/>
        <color theme="1"/>
        <rFont val="Times New Roman"/>
        <family val="1"/>
      </rPr>
      <t xml:space="preserve">6.1.1 Use of Force: [M] </t>
    </r>
    <r>
      <rPr>
        <b/>
        <sz val="9"/>
        <color theme="7" tint="-0.499984740745262"/>
        <rFont val="Times New Roman"/>
        <family val="1"/>
      </rPr>
      <t>[EO]</t>
    </r>
    <r>
      <rPr>
        <sz val="11"/>
        <color theme="1"/>
        <rFont val="Times New Roman"/>
        <family val="1"/>
      </rPr>
      <t xml:space="preserve">	
A written directive governs that personnel will only use reasonable force necessary to accomplish lawful objectives and shall employ de-escalation techniques when possible.</t>
    </r>
  </si>
  <si>
    <r>
      <rPr>
        <b/>
        <sz val="11"/>
        <color theme="1"/>
        <rFont val="Times New Roman"/>
        <family val="1"/>
      </rPr>
      <t xml:space="preserve">6.1.1 Use of Force: [M] </t>
    </r>
    <r>
      <rPr>
        <b/>
        <sz val="9"/>
        <color rgb="FF00B050"/>
        <rFont val="Times New Roman"/>
        <family val="1"/>
      </rPr>
      <t>[EO]</t>
    </r>
    <r>
      <rPr>
        <sz val="11"/>
        <color theme="1"/>
        <rFont val="Times New Roman"/>
        <family val="1"/>
      </rPr>
      <t xml:space="preserve">	
A written directive governs that personnel will only use reasonable force necessary to accomplish lawful objectives </t>
    </r>
    <r>
      <rPr>
        <sz val="11"/>
        <color rgb="FF00B050"/>
        <rFont val="Times New Roman"/>
        <family val="1"/>
      </rPr>
      <t>and shall employ de-escalation techniques when possible</t>
    </r>
    <r>
      <rPr>
        <sz val="11"/>
        <color theme="1"/>
        <rFont val="Times New Roman"/>
        <family val="1"/>
      </rPr>
      <t xml:space="preserve">.
</t>
    </r>
  </si>
  <si>
    <r>
      <rPr>
        <b/>
        <sz val="11"/>
        <color theme="1"/>
        <rFont val="Times New Roman"/>
        <family val="1"/>
      </rPr>
      <t xml:space="preserve">6.1.1 Use of Force: [M] </t>
    </r>
    <r>
      <rPr>
        <b/>
        <strike/>
        <sz val="9"/>
        <color rgb="FFFF0000"/>
        <rFont val="Times New Roman"/>
        <family val="1"/>
      </rPr>
      <t>[EO]</t>
    </r>
    <r>
      <rPr>
        <sz val="11"/>
        <color theme="1"/>
        <rFont val="Times New Roman"/>
        <family val="1"/>
      </rPr>
      <t xml:space="preserve">	
A written directive governs that personnel will only use reasonable force necessary to accomplish lawful objectives and shall employ de-escalation techniques when </t>
    </r>
    <r>
      <rPr>
        <strike/>
        <sz val="11"/>
        <color rgb="FFFF0000"/>
        <rFont val="Times New Roman"/>
        <family val="1"/>
      </rPr>
      <t>possible</t>
    </r>
    <r>
      <rPr>
        <sz val="11"/>
        <color theme="1"/>
        <rFont val="Times New Roman"/>
        <family val="1"/>
      </rPr>
      <t xml:space="preserve"> </t>
    </r>
    <r>
      <rPr>
        <sz val="11"/>
        <color rgb="FF00B050"/>
        <rFont val="Times New Roman"/>
        <family val="1"/>
      </rPr>
      <t>practical</t>
    </r>
    <r>
      <rPr>
        <sz val="11"/>
        <color theme="1"/>
        <rFont val="Times New Roman"/>
        <family val="1"/>
      </rPr>
      <t xml:space="preserve">.
</t>
    </r>
  </si>
  <si>
    <r>
      <rPr>
        <b/>
        <sz val="11"/>
        <color theme="1"/>
        <rFont val="Times New Roman"/>
        <family val="1"/>
      </rPr>
      <t>6.1.1 Use of Force: [M]</t>
    </r>
    <r>
      <rPr>
        <sz val="11"/>
        <color theme="1"/>
        <rFont val="Times New Roman"/>
        <family val="1"/>
      </rPr>
      <t xml:space="preserve">	
A written directive governs that personnel will only use reasonable force necessary to accomplish lawful objectives and shall employ de-escalation techniques when practical.
</t>
    </r>
  </si>
  <si>
    <r>
      <rPr>
        <b/>
        <sz val="11"/>
        <color theme="1"/>
        <rFont val="Times New Roman"/>
        <family val="1"/>
      </rPr>
      <t>6.1.2 Use of Deadly Force: [M]</t>
    </r>
    <r>
      <rPr>
        <sz val="11"/>
        <color theme="1"/>
        <rFont val="Times New Roman"/>
        <family val="1"/>
      </rPr>
      <t xml:space="preserve">
A written directive governs that officers may use deadly/lethal force only under a reasonable belief that the action is in defense of their own or another human life or in the defense of any person in imminent danger or facing a significant threat of serious physical injury. Key terms such as “reasonable belief”, “imminent danger” and “significant threat” or similar terms used should be defined in the directive.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</si>
  <si>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
Agencies may refer to K.S.A. 21-5220 through K.S.A. 21-5231.
</t>
    </r>
  </si>
  <si>
    <t>6.1.2</t>
  </si>
  <si>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Agencies may refer to K.S.A. 21-5220 through K.S.A. 21-5231 </t>
    </r>
    <r>
      <rPr>
        <sz val="11"/>
        <color rgb="FF00B050"/>
        <rFont val="Times New Roman"/>
        <family val="1"/>
      </rPr>
      <t>and Supreme Court Cases: Graham v. Connor: 490 U.S. 386 (1989); Tennessee v. Garner: 471 U.S. 1 (1985)</t>
    </r>
    <r>
      <rPr>
        <sz val="11"/>
        <rFont val="Times New Roman"/>
        <family val="1"/>
      </rPr>
      <t>.</t>
    </r>
  </si>
  <si>
    <r>
      <rPr>
        <b/>
        <sz val="11"/>
        <color theme="1"/>
        <rFont val="Times New Roman"/>
        <family val="1"/>
      </rPr>
      <t xml:space="preserve">6.1.2 Use of Deadly Force: [M] </t>
    </r>
    <r>
      <rPr>
        <b/>
        <sz val="9"/>
        <color rgb="FF00B050"/>
        <rFont val="Times New Roman"/>
        <family val="1"/>
      </rPr>
      <t>[EO]</t>
    </r>
    <r>
      <rPr>
        <sz val="11"/>
        <color theme="1"/>
        <rFont val="Times New Roman"/>
        <family val="1"/>
      </rPr>
      <t xml:space="preserve">
</t>
    </r>
    <r>
      <rPr>
        <sz val="11"/>
        <color rgb="FF00B050"/>
        <rFont val="Times New Roman"/>
        <family val="1"/>
      </rPr>
      <t>The agency’s</t>
    </r>
    <r>
      <rPr>
        <sz val="11"/>
        <color theme="1"/>
        <rFont val="Times New Roman"/>
        <family val="1"/>
      </rPr>
      <t xml:space="preserve"> </t>
    </r>
    <r>
      <rPr>
        <strike/>
        <sz val="11"/>
        <color rgb="FFFF0000"/>
        <rFont val="Times New Roman"/>
        <family val="1"/>
      </rPr>
      <t>a</t>
    </r>
    <r>
      <rPr>
        <sz val="11"/>
        <color theme="1"/>
        <rFont val="Times New Roman"/>
        <family val="1"/>
      </rPr>
      <t xml:space="preserve"> written directive governs that officers may use deadly</t>
    </r>
    <r>
      <rPr>
        <strike/>
        <sz val="11"/>
        <color rgb="FFFF0000"/>
        <rFont val="Times New Roman"/>
        <family val="1"/>
      </rPr>
      <t>/lethal</t>
    </r>
    <r>
      <rPr>
        <sz val="11"/>
        <color theme="1"/>
        <rFont val="Times New Roman"/>
        <family val="1"/>
      </rPr>
      <t xml:space="preserve"> force only </t>
    </r>
    <r>
      <rPr>
        <sz val="11"/>
        <color rgb="FF00B050"/>
        <rFont val="Times New Roman"/>
        <family val="1"/>
      </rPr>
      <t>when the officer has objectively</t>
    </r>
    <r>
      <rPr>
        <sz val="11"/>
        <color theme="1"/>
        <rFont val="Times New Roman"/>
        <family val="1"/>
      </rPr>
      <t xml:space="preserve"> </t>
    </r>
    <r>
      <rPr>
        <strike/>
        <sz val="11"/>
        <color rgb="FFFF0000"/>
        <rFont val="Times New Roman"/>
        <family val="1"/>
      </rPr>
      <t>under</t>
    </r>
    <r>
      <rPr>
        <strike/>
        <sz val="11"/>
        <color theme="1" tint="0.499984740745262"/>
        <rFont val="Times New Roman"/>
        <family val="1"/>
      </rPr>
      <t xml:space="preserve"> </t>
    </r>
    <r>
      <rPr>
        <strike/>
        <sz val="11"/>
        <color rgb="FFFF0000"/>
        <rFont val="Times New Roman"/>
        <family val="1"/>
      </rPr>
      <t>a</t>
    </r>
    <r>
      <rPr>
        <sz val="11"/>
        <color theme="1"/>
        <rFont val="Times New Roman"/>
        <family val="1"/>
      </rPr>
      <t xml:space="preserve"> reasonable belief that the </t>
    </r>
    <r>
      <rPr>
        <sz val="11"/>
        <color rgb="FF00B050"/>
        <rFont val="Times New Roman"/>
        <family val="1"/>
      </rPr>
      <t>subject of such force poses an</t>
    </r>
    <r>
      <rPr>
        <sz val="11"/>
        <color theme="1"/>
        <rFont val="Times New Roman"/>
        <family val="1"/>
      </rPr>
      <t xml:space="preserve"> </t>
    </r>
    <r>
      <rPr>
        <strike/>
        <sz val="11"/>
        <color rgb="FFFF0000"/>
        <rFont val="Times New Roman"/>
        <family val="1"/>
      </rPr>
      <t>action is in defense of their own or another human life or in the</t>
    </r>
    <r>
      <rPr>
        <strike/>
        <sz val="11"/>
        <color theme="1" tint="0.499984740745262"/>
        <rFont val="Times New Roman"/>
        <family val="1"/>
      </rPr>
      <t xml:space="preserve"> </t>
    </r>
    <r>
      <rPr>
        <strike/>
        <sz val="11"/>
        <color rgb="FFFF0000"/>
        <rFont val="Times New Roman"/>
        <family val="1"/>
      </rPr>
      <t>defense of any person in</t>
    </r>
    <r>
      <rPr>
        <sz val="11"/>
        <color theme="1"/>
        <rFont val="Times New Roman"/>
        <family val="1"/>
      </rPr>
      <t xml:space="preserve"> imminent danger </t>
    </r>
    <r>
      <rPr>
        <sz val="11"/>
        <color rgb="FF00B050"/>
        <rFont val="Times New Roman"/>
        <family val="1"/>
      </rPr>
      <t>of death</t>
    </r>
    <r>
      <rPr>
        <sz val="11"/>
        <color theme="1"/>
        <rFont val="Times New Roman"/>
        <family val="1"/>
      </rPr>
      <t xml:space="preserve"> or </t>
    </r>
    <r>
      <rPr>
        <strike/>
        <sz val="11"/>
        <color rgb="FFFF0000"/>
        <rFont val="Times New Roman"/>
        <family val="1"/>
      </rPr>
      <t>facing a significant threat of</t>
    </r>
    <r>
      <rPr>
        <sz val="11"/>
        <color theme="1"/>
        <rFont val="Times New Roman"/>
        <family val="1"/>
      </rPr>
      <t xml:space="preserve"> serious physical injury </t>
    </r>
    <r>
      <rPr>
        <sz val="11"/>
        <color rgb="FF00B050"/>
        <rFont val="Times New Roman"/>
        <family val="1"/>
      </rPr>
      <t>to the officer or to another person. The agency’s written directive shall include language that:</t>
    </r>
    <r>
      <rPr>
        <sz val="11"/>
        <color theme="1"/>
        <rFont val="Times New Roman"/>
        <family val="1"/>
      </rPr>
      <t xml:space="preserve"> </t>
    </r>
    <r>
      <rPr>
        <strike/>
        <sz val="11"/>
        <color rgb="FFFF0000"/>
        <rFont val="Times New Roman"/>
        <family val="1"/>
      </rPr>
      <t>Key terms such as “reasonable belief”, “imminent danger” and “significant threat” or similar terms used should be defined in the directive.</t>
    </r>
    <r>
      <rPr>
        <strike/>
        <sz val="11"/>
        <color theme="1" tint="0.499984740745262"/>
        <rFont val="Times New Roman"/>
        <family val="1"/>
      </rPr>
      <t xml:space="preserve">
</t>
    </r>
    <r>
      <rPr>
        <sz val="4"/>
        <color theme="1"/>
        <rFont val="Times New Roman"/>
        <family val="1"/>
      </rPr>
      <t xml:space="preserve">
</t>
    </r>
    <r>
      <rPr>
        <sz val="11"/>
        <color rgb="FF00B050"/>
        <rFont val="Times New Roman"/>
        <family val="1"/>
      </rPr>
      <t>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Requires that a verbal warning to submit to the authority of the officer shall be given prior to the use of deadly force, if 
     feasible and if to do so would not increase the danger to the officer or others;
f.   Recognizes the inherent dangerousness of warning shots, defined as the discharge of a firearm for the purpose of 
     compelling compliance from an individual, but not intended to cause physical injury. If warning shots are permitted, they 
     must have a defined target and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t>
    </r>
  </si>
  <si>
    <r>
      <rPr>
        <b/>
        <sz val="11"/>
        <rFont val="Times New Roman"/>
        <family val="1"/>
      </rPr>
      <t xml:space="preserve">6.1.2 Use of Deadly Force: [M] </t>
    </r>
    <r>
      <rPr>
        <b/>
        <sz val="9"/>
        <rFont val="Times New Roman"/>
        <family val="1"/>
      </rPr>
      <t>[EO]</t>
    </r>
    <r>
      <rPr>
        <sz val="1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rFont val="Times New Roman"/>
        <family val="1"/>
      </rPr>
      <t xml:space="preserve">
</t>
    </r>
    <r>
      <rPr>
        <sz val="4"/>
        <rFont val="Times New Roman"/>
        <family val="1"/>
      </rPr>
      <t xml:space="preserve">
</t>
    </r>
    <r>
      <rPr>
        <sz val="11"/>
        <rFont val="Times New Roman"/>
        <family val="1"/>
      </rPr>
      <t>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Requires that a verbal warning to submit to the authority of the officer shall be given prior to the use of deadly force, if 
     feasible and if to do so would not increase the danger to the officer or others;
f.   Recognizes the inherent dangerousness of warning shots, defined as the discharge of a firearm for the purpose of 
     compelling compliance from an individual, but not intended to cause physical injury. If warning shots are permitted, they 
     must have a defined target and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</si>
  <si>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Agencies may refer to K.S.A. 21-5220 through K.S.A. 21-5231 and Supreme Court Cases: Graham v. Connor: 490 U.S. 386 (1989); Tennessee v. Garner: 471 U.S. 1 (1985).</t>
    </r>
  </si>
  <si>
    <r>
      <rPr>
        <b/>
        <sz val="11"/>
        <color theme="1"/>
        <rFont val="Times New Roman"/>
        <family val="1"/>
      </rPr>
      <t xml:space="preserve">6.1.2 Use of Deadly Force: [M] </t>
    </r>
    <r>
      <rPr>
        <b/>
        <strike/>
        <sz val="9"/>
        <color theme="1" tint="0.499984740745262"/>
        <rFont val="Times New Roman"/>
        <family val="1"/>
      </rPr>
      <t>[EO]</t>
    </r>
    <r>
      <rPr>
        <sz val="11"/>
        <color theme="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t>
    </r>
    <r>
      <rPr>
        <sz val="11"/>
        <color rgb="FFFF0000"/>
        <rFont val="Times New Roman"/>
        <family val="1"/>
      </rPr>
      <t xml:space="preserve"> </t>
    </r>
    <r>
      <rPr>
        <strike/>
        <sz val="11"/>
        <color rgb="FFFF0000"/>
        <rFont val="Times New Roman"/>
        <family val="1"/>
      </rPr>
      <t>Requires that a</t>
    </r>
    <r>
      <rPr>
        <sz val="11"/>
        <color theme="1"/>
        <rFont val="Times New Roman"/>
        <family val="1"/>
      </rPr>
      <t xml:space="preserve"> </t>
    </r>
    <r>
      <rPr>
        <sz val="11"/>
        <color rgb="FF00B050"/>
        <rFont val="Times New Roman"/>
        <family val="1"/>
      </rPr>
      <t xml:space="preserve">A </t>
    </r>
    <r>
      <rPr>
        <sz val="11"/>
        <color theme="1"/>
        <rFont val="Times New Roman"/>
        <family val="1"/>
      </rPr>
      <t xml:space="preserve">verbal warning to submit to the authority of the officer </t>
    </r>
    <r>
      <rPr>
        <strike/>
        <sz val="11"/>
        <color rgb="FFFF0000"/>
        <rFont val="Times New Roman"/>
        <family val="1"/>
      </rPr>
      <t>shall</t>
    </r>
    <r>
      <rPr>
        <sz val="11"/>
        <color theme="1"/>
        <rFont val="Times New Roman"/>
        <family val="1"/>
      </rPr>
      <t xml:space="preserve"> </t>
    </r>
    <r>
      <rPr>
        <sz val="11"/>
        <color rgb="FF00B050"/>
        <rFont val="Times New Roman"/>
        <family val="1"/>
      </rPr>
      <t xml:space="preserve">should </t>
    </r>
    <r>
      <rPr>
        <sz val="11"/>
        <color theme="1"/>
        <rFont val="Times New Roman"/>
        <family val="1"/>
      </rPr>
      <t xml:space="preserve">be given prior to the use of deadly 
     force, if feasible and if to do so would not increase the danger to the officer or others;
f.   </t>
    </r>
    <r>
      <rPr>
        <strike/>
        <sz val="11"/>
        <color rgb="FFFF0000"/>
        <rFont val="Times New Roman"/>
        <family val="1"/>
      </rPr>
      <t xml:space="preserve">Recognizes the inherent dangerousness of warning shots, defined as the discharge of a firearm for the purpose of </t>
    </r>
    <r>
      <rPr>
        <sz val="11"/>
        <color rgb="FFFF0000"/>
        <rFont val="Times New Roman"/>
        <family val="1"/>
      </rPr>
      <t xml:space="preserve">
     </t>
    </r>
    <r>
      <rPr>
        <strike/>
        <sz val="11"/>
        <color rgb="FFFF0000"/>
        <rFont val="Times New Roman"/>
        <family val="1"/>
      </rPr>
      <t>compelling compliance from an individual, but not intended to</t>
    </r>
    <r>
      <rPr>
        <sz val="11"/>
        <color rgb="FFFF0000"/>
        <rFont val="Times New Roman"/>
        <family val="1"/>
      </rPr>
      <t xml:space="preserve"> </t>
    </r>
    <r>
      <rPr>
        <strike/>
        <sz val="11"/>
        <color rgb="FFFF0000"/>
        <rFont val="Times New Roman"/>
        <family val="1"/>
      </rPr>
      <t>cause physical injury.</t>
    </r>
    <r>
      <rPr>
        <sz val="11"/>
        <color theme="1"/>
        <rFont val="Times New Roman"/>
        <family val="1"/>
      </rPr>
      <t xml:space="preserve"> </t>
    </r>
    <r>
      <rPr>
        <i/>
        <sz val="11"/>
        <color theme="1"/>
        <rFont val="Times New Roman"/>
        <family val="1"/>
      </rPr>
      <t>If</t>
    </r>
    <r>
      <rPr>
        <sz val="11"/>
        <color theme="1"/>
        <rFont val="Times New Roman"/>
        <family val="1"/>
      </rPr>
      <t xml:space="preserve"> warning shots are permitted, </t>
    </r>
    <r>
      <rPr>
        <sz val="11"/>
        <color rgb="FF00B050"/>
        <rFont val="Times New Roman"/>
        <family val="1"/>
      </rPr>
      <t xml:space="preserve">the 
     agency's written directive defines  circumstances under which they may be utilized; and they must have a defined target 
     and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 </t>
    </r>
    <r>
      <rPr>
        <sz val="11"/>
        <color theme="1"/>
        <rFont val="Times New Roman"/>
        <family val="1"/>
      </rPr>
      <t xml:space="preserve">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</si>
  <si>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rgb="FF00B050"/>
        <rFont val="Times New Roman"/>
        <family val="1"/>
      </rPr>
      <t>Warning shots are defined as the discharge of a firearm for the purpose of compelling compliance from an individual, but not intended to cause physical injury. Generally, due to the inherent dangerousness of warning shots agencies may prohibit them. 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reasonable believes that the warning shot will reduce the possibility that deadly force will have to be used.</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may refer to K.S.A. 21-5220 through K.S.A. 21-5231 and Supreme Court Cases: Graham v. Connor: 490 U.S. 386 (1989); Tennessee v. Garner: 471 U.S. 1 (1985)
</t>
    </r>
  </si>
  <si>
    <r>
      <rPr>
        <b/>
        <sz val="11"/>
        <color theme="1"/>
        <rFont val="Times New Roman"/>
        <family val="1"/>
      </rPr>
      <t>6.1.2 Use of Deadly Force: [M]</t>
    </r>
    <r>
      <rPr>
        <sz val="11"/>
        <color theme="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color theme="1"/>
        <rFont val="Times New Roman"/>
        <family val="1"/>
      </rPr>
      <t xml:space="preserve">
</t>
    </r>
    <r>
      <rPr>
        <sz val="11"/>
        <color theme="1"/>
        <rFont val="Times New Roman"/>
        <family val="1"/>
      </rPr>
      <t xml:space="preserve">
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A verbal warning to submit to the authority of the officer should be given prior to the use of deadly force, if feasible and 
     if to do so would not increase the danger to the officer or others;
f.   </t>
    </r>
    <r>
      <rPr>
        <i/>
        <sz val="11"/>
        <color theme="1"/>
        <rFont val="Times New Roman"/>
        <family val="1"/>
      </rPr>
      <t>If</t>
    </r>
    <r>
      <rPr>
        <sz val="11"/>
        <color theme="1"/>
        <rFont val="Times New Roman"/>
        <family val="1"/>
      </rPr>
      <t xml:space="preserve"> warning shots are permitted, the agency's written directive defines circumstances under which they may be utilized; 
     and they must have a defined target and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</si>
  <si>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Warning shots are defined as the discharge of a firearm for the purpose of compelling compliance from an individual, but not intended to cause physical injury. Generally, due to the inherent dangerousness of warning shots agencies may prohibit them. 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reasonable believes that the warning shot will reduce the possibility that deadly force will have to be used.
</t>
    </r>
    <r>
      <rPr>
        <sz val="4"/>
        <color theme="1"/>
        <rFont val="Times New Roman"/>
        <family val="1"/>
      </rPr>
      <t xml:space="preserve">
</t>
    </r>
    <r>
      <rPr>
        <sz val="11"/>
        <color theme="1"/>
        <rFont val="Times New Roman"/>
        <family val="1"/>
      </rPr>
      <t xml:space="preserve">Agencies may refer to K.S.A. 21-5220 through K.S.A. 21-5231 and Supreme Court Cases: Graham v. Connor: 490 U.S. 386 (1989); Tennessee v. Garner: 471 U.S. 1 (1985)
</t>
    </r>
  </si>
  <si>
    <r>
      <rPr>
        <b/>
        <sz val="11"/>
        <color theme="1"/>
        <rFont val="Times New Roman"/>
        <family val="1"/>
      </rPr>
      <t>6.1.3 Warning Shots: [M]</t>
    </r>
    <r>
      <rPr>
        <sz val="11"/>
        <color theme="1"/>
        <rFont val="Times New Roman"/>
        <family val="1"/>
      </rPr>
      <t xml:space="preserve">
A written directive governs the use of warning shots. 
</t>
    </r>
  </si>
  <si>
    <t>6.1.3</t>
  </si>
  <si>
    <t>Guidance: The intent of this standard is to help minimize the severity posed by obvious injuries or non-visible trauma associated with law enforcement actions. Rendering medical aid may include increased observation to detect obvious changes in one’s condition, flushing chemical agents from one’s eyes, applying basic first aid, evaluation by paramedics, or for more serious or life-threatening injuries, immediate aid by medical professionals.</t>
  </si>
  <si>
    <r>
      <rPr>
        <b/>
        <sz val="11"/>
        <color theme="1"/>
        <rFont val="Times New Roman"/>
        <family val="1"/>
      </rPr>
      <t>6.1.</t>
    </r>
    <r>
      <rPr>
        <b/>
        <strike/>
        <sz val="11"/>
        <color rgb="FFFF0000"/>
        <rFont val="Times New Roman"/>
        <family val="1"/>
      </rPr>
      <t>4</t>
    </r>
    <r>
      <rPr>
        <b/>
        <sz val="11"/>
        <color rgb="FF00B050"/>
        <rFont val="Times New Roman"/>
        <family val="1"/>
      </rPr>
      <t>3</t>
    </r>
    <r>
      <rPr>
        <b/>
        <sz val="11"/>
        <color theme="1"/>
        <rFont val="Times New Roman"/>
        <family val="1"/>
      </rPr>
      <t xml:space="preserve"> Rendering Medical Aid: [M] </t>
    </r>
    <r>
      <rPr>
        <b/>
        <sz val="9"/>
        <color rgb="FF00B050"/>
        <rFont val="Times New Roman"/>
        <family val="1"/>
      </rPr>
      <t>[EO]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establishes the affirmative duty to take reasonable steps to request and/or render medical aid, as appropriate where needed</t>
    </r>
    <r>
      <rPr>
        <sz val="11"/>
        <color theme="1"/>
        <rFont val="Times New Roman"/>
        <family val="1"/>
      </rPr>
      <t xml:space="preserve"> </t>
    </r>
    <r>
      <rPr>
        <strike/>
        <sz val="11"/>
        <color rgb="FFFF0000"/>
        <rFont val="Times New Roman"/>
        <family val="1"/>
      </rPr>
      <t>requires the rendering of appropriate medical aid after the use of force,</t>
    </r>
    <r>
      <rPr>
        <sz val="11"/>
        <color theme="1"/>
        <rFont val="Times New Roman"/>
        <family val="1"/>
      </rPr>
      <t xml:space="preserve"> when an injury is known, suspected, or alleged.
</t>
    </r>
  </si>
  <si>
    <r>
      <rPr>
        <b/>
        <sz val="11"/>
        <color theme="1"/>
        <rFont val="Times New Roman"/>
        <family val="1"/>
      </rPr>
      <t xml:space="preserve">6.1.3 Rendering Medical Aid: [M] </t>
    </r>
    <r>
      <rPr>
        <b/>
        <sz val="9"/>
        <color theme="7" tint="-0.249977111117893"/>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</si>
  <si>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r>
      <rPr>
        <b/>
        <sz val="11"/>
        <color theme="1"/>
        <rFont val="Times New Roman"/>
        <family val="1"/>
      </rPr>
      <t xml:space="preserve">6.1.3 Rendering Medical Aid: [M] </t>
    </r>
    <r>
      <rPr>
        <b/>
        <strike/>
        <sz val="9"/>
        <color rgb="FFFF0000"/>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</si>
  <si>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r>
      <rPr>
        <b/>
        <sz val="11"/>
        <color theme="1"/>
        <rFont val="Times New Roman"/>
        <family val="1"/>
      </rPr>
      <t>6.1.3 Rendering Medical Aid: [M]</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</si>
  <si>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r>
      <rPr>
        <b/>
        <sz val="11"/>
        <color theme="1"/>
        <rFont val="Times New Roman"/>
        <family val="1"/>
      </rPr>
      <t>6.1.4 Rendering Medical Aid: [M]</t>
    </r>
    <r>
      <rPr>
        <sz val="11"/>
        <color theme="1"/>
        <rFont val="Times New Roman"/>
        <family val="1"/>
      </rPr>
      <t xml:space="preserve">
A written directive requires the rendering of appropriate medical aid after the use of force, when an injury is known, suspected, or alleged.
</t>
    </r>
  </si>
  <si>
    <t>6.1.4</t>
  </si>
  <si>
    <r>
      <rPr>
        <b/>
        <sz val="11"/>
        <color theme="1"/>
        <rFont val="Times New Roman"/>
        <family val="1"/>
      </rPr>
      <t xml:space="preserve">6.1.5 Choke Holds and Carotid Restraints: [M] </t>
    </r>
    <r>
      <rPr>
        <sz val="11"/>
        <color theme="1"/>
        <rFont val="Times New Roman"/>
        <family val="1"/>
      </rPr>
      <t xml:space="preserve">
A written directive prohibits the use of any technique restricting the intake of oxygen or blood flow to the brain, for the purpose of gaining control of a subject unless deadly force would be considered reasonable. The agency provides in-service training on this directive to sworn officers.
</t>
    </r>
  </si>
  <si>
    <t>6.1.5</t>
  </si>
  <si>
    <t>NOTE: In Edition 2 this standard was deleted and is now included in 6.1.2 bullet a.</t>
  </si>
  <si>
    <t>NOTE: In Edition 2 this standard was deleted and is now included in 6.1.2 bullet f.</t>
  </si>
  <si>
    <r>
      <t xml:space="preserve">Guidance: The intent of this standard is to establish the use of force reporting systems within the agency for effective review and analysis. The reporting systems should help identify trends, improve training and employee safety, and provide timely information for the agency addressing the use of force issues with the public to help establish credibility. 
</t>
    </r>
    <r>
      <rPr>
        <sz val="4"/>
        <color theme="1"/>
        <rFont val="Times New Roman"/>
        <family val="1"/>
      </rPr>
      <t xml:space="preserve">
</t>
    </r>
    <r>
      <rPr>
        <sz val="11"/>
        <color theme="1"/>
        <rFont val="Times New Roman"/>
        <family val="1"/>
      </rPr>
      <t xml:space="preserve">Software programs may be utilized to generate the necessary reporting elements of this standard or the agency may choose to use a variety of reporting methods to document the use of force. Agencies may document this type of information using a standard checklist report format associated with the arrest or incident report.
</t>
    </r>
    <r>
      <rPr>
        <sz val="4"/>
        <color theme="1"/>
        <rFont val="Times New Roman"/>
        <family val="1"/>
      </rPr>
      <t xml:space="preserve">
</t>
    </r>
    <r>
      <rPr>
        <sz val="11"/>
        <color theme="1"/>
        <rFont val="Times New Roman"/>
        <family val="1"/>
      </rPr>
      <t xml:space="preserve">When deciding the threshold of when to generate a “use of force report” and how extensive the report needs to be, the agency should carefully examine all incidents wherein its personnel have caused, or are alleged to have caused an injury or death to another, have accidentally or intentionally discharged a firearm, or applied weaponless force upon another to the extent it is likely to cause injury, the claim of injury, or allegations of excessive force. The agency’s written directive should also consider addressing who is required to complete a “use of force report” when multiple personnel was engaged in the same use of force incident (e.g. tactical teams).
</t>
    </r>
  </si>
  <si>
    <t xml:space="preserve">Guidance: If the agency permits the use of “warning shots” by agency personnel, the written directive shall govern their use. Otherwise, the agency shall have a written directive prohibiting the discharge of “warning shots” by agency personnel.
</t>
  </si>
  <si>
    <t xml:space="preserve">Guidance: The intent of this standard is to help minimize the severity posed by obvious injuries or non-visible trauma associated with law enforcement actions. Rendering medical aid may include increased observation to detect obvious changes in one’s condition, flushing chemical agents from one’s eyes, applying basic first aid, evaluation by paramedics, or for more serious or life-threatening injuries, immediate aid by medical professionals.
</t>
  </si>
  <si>
    <t xml:space="preserve">Guidance: Chokeholds apply pressure to the throat or windpipe and restrict an individual's ability to breathe. The carotid restraint technique restricts blood flow to the brain causing temporary unconsciousness. 
</t>
  </si>
  <si>
    <t>6.2.1</t>
  </si>
  <si>
    <r>
      <rPr>
        <b/>
        <sz val="11"/>
        <color theme="1"/>
        <rFont val="Times New Roman"/>
        <family val="1"/>
      </rPr>
      <t xml:space="preserve">6.2.1 Use of Force Reporting: [M] </t>
    </r>
    <r>
      <rPr>
        <b/>
        <sz val="11"/>
        <color rgb="FFC00000"/>
        <rFont val="Times New Roman"/>
        <family val="1"/>
      </rPr>
      <t>[TIME SENSITIVE]</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completed whenever an agency employee:
</t>
    </r>
    <r>
      <rPr>
        <sz val="4"/>
        <color theme="1"/>
        <rFont val="Times New Roman"/>
        <family val="1"/>
      </rPr>
      <t xml:space="preserve">
</t>
    </r>
    <r>
      <rPr>
        <sz val="11"/>
        <color theme="1"/>
        <rFont val="Times New Roman"/>
        <family val="1"/>
      </rPr>
      <t xml:space="preserve">a.  Discharges a firearm (other than routine training, euthanize an animal, or recreational purposes);
b.  Takes action that results in, or allegedly results in, injury or death of another person;
c.  Applies force through the use of less-lethal or a lethal weapon(s);
d.  Applies weaponless physical force at a level defined by the agency.
</t>
    </r>
  </si>
  <si>
    <r>
      <rPr>
        <b/>
        <sz val="11"/>
        <color theme="1"/>
        <rFont val="Times New Roman"/>
        <family val="1"/>
      </rPr>
      <t xml:space="preserve">6.2.1 Use of Force Reporting: [M] </t>
    </r>
    <r>
      <rPr>
        <b/>
        <sz val="9"/>
        <color rgb="FF00B050"/>
        <rFont val="Times New Roman"/>
        <family val="1"/>
      </rPr>
      <t>[TS] [DT]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t>
    </r>
    <r>
      <rPr>
        <b/>
        <sz val="11"/>
        <color rgb="FFC00000"/>
        <rFont val="Times New Roman"/>
        <family val="1"/>
      </rPr>
      <t>completed</t>
    </r>
    <r>
      <rPr>
        <sz val="11"/>
        <color theme="1"/>
        <rFont val="Times New Roman"/>
        <family val="1"/>
      </rPr>
      <t xml:space="preserve"> whenever an agency employee:
</t>
    </r>
    <r>
      <rPr>
        <sz val="4"/>
        <color theme="1"/>
        <rFont val="Times New Roman"/>
        <family val="1"/>
      </rPr>
      <t xml:space="preserve">
</t>
    </r>
    <r>
      <rPr>
        <sz val="11"/>
        <color theme="1"/>
        <rFont val="Times New Roman"/>
        <family val="1"/>
      </rPr>
      <t xml:space="preserve">a.  Discharges a firearm (other than routine training, euthanize an animal, or recreational purposes);
b.  Takes action that results in, or allegedly results in, injury or death of another person;
c.  Applies force through the use of less-lethal or a lethal weapon(s);
d.  Applies weaponless physical force at a level defined by the agency.
</t>
    </r>
  </si>
  <si>
    <r>
      <rPr>
        <b/>
        <sz val="11"/>
        <color theme="1"/>
        <rFont val="Times New Roman"/>
        <family val="1"/>
      </rPr>
      <t xml:space="preserve">6.2.1 Use of Force Reporting: [M]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t>
    </r>
    <r>
      <rPr>
        <b/>
        <sz val="11"/>
        <color rgb="FFC00000"/>
        <rFont val="Times New Roman"/>
        <family val="1"/>
      </rPr>
      <t>completed</t>
    </r>
    <r>
      <rPr>
        <sz val="11"/>
        <color theme="1"/>
        <rFont val="Times New Roman"/>
        <family val="1"/>
      </rPr>
      <t xml:space="preserve"> whenever an agency employee:
</t>
    </r>
    <r>
      <rPr>
        <sz val="4"/>
        <color theme="1"/>
        <rFont val="Times New Roman"/>
        <family val="1"/>
      </rPr>
      <t xml:space="preserve">
</t>
    </r>
    <r>
      <rPr>
        <sz val="11"/>
        <color theme="1"/>
        <rFont val="Times New Roman"/>
        <family val="1"/>
      </rPr>
      <t xml:space="preserve">a.  Discharges a firearm (other than routine training, euthanize an animal, or recreational purposes);
b.  Takes action that results in, or allegedly results in, injury or death of another person;
c.  Applies force through the use of less-lethal or a lethal weapon(s); and
d.  Applies weaponless physical force at a level defined by the agency.
</t>
    </r>
  </si>
  <si>
    <r>
      <rPr>
        <b/>
        <sz val="11"/>
        <color theme="1"/>
        <rFont val="Times New Roman"/>
        <family val="1"/>
      </rPr>
      <t xml:space="preserve">6.2.2 Administrative Review of Use of Force Reporting: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
    </r>
    <r>
      <rPr>
        <b/>
        <sz val="11"/>
        <color rgb="FFC00000"/>
        <rFont val="Times New Roman"/>
        <family val="1"/>
      </rPr>
      <t>Administrative Review</t>
    </r>
    <r>
      <rPr>
        <sz val="11"/>
        <color theme="1"/>
        <rFont val="Times New Roman"/>
        <family val="1"/>
      </rPr>
      <t xml:space="preserve"> of each use of force report completed in accordance with standard 6.2.1.
</t>
    </r>
  </si>
  <si>
    <r>
      <t xml:space="preserve">Guidance: The use of force by law enforcement officers in the delivery of public safety creates high liability issues for agencies. Detailed documentation of the use of force incidents allows for proper administrative review and the collection of data that contribute to safer strategies for officers and the public.
</t>
    </r>
    <r>
      <rPr>
        <sz val="4"/>
        <color theme="1"/>
        <rFont val="Times New Roman"/>
        <family val="1"/>
      </rPr>
      <t xml:space="preserve">
</t>
    </r>
    <r>
      <rPr>
        <sz val="11"/>
        <color theme="1"/>
        <rFont val="Times New Roman"/>
        <family val="1"/>
      </rPr>
      <t xml:space="preserve">Recommended data to be collected should include a summary of the incident; race, gender, and age of the subject to which force was applied; date, time, location, and circumstances requiring the use of force; documentation of injuries, alleged injuries; medical treatment; and acknowledgment of a supervisory review, including any follow-up action taken. 
</t>
    </r>
    <r>
      <rPr>
        <sz val="4"/>
        <color theme="1"/>
        <rFont val="Times New Roman"/>
        <family val="1"/>
      </rPr>
      <t xml:space="preserve">
</t>
    </r>
    <r>
      <rPr>
        <sz val="11"/>
        <color theme="1"/>
        <rFont val="Times New Roman"/>
        <family val="1"/>
      </rPr>
      <t xml:space="preserve">The process for reviewing the use of force reports should be articulated in your written directive. Each reportable use of force incident should be evaluated to determine whether the action taken by the officer was in accordance with agency policy and applicable laws.
</t>
    </r>
  </si>
  <si>
    <t>6.2.2</t>
  </si>
  <si>
    <t xml:space="preserve">Guidance: The intent of the analysis is to determine if there are patterns or trends that could indicate training needs, equipment upgrades, and/or policy modifications.
</t>
  </si>
  <si>
    <r>
      <rPr>
        <b/>
        <sz val="11"/>
        <color theme="1"/>
        <rFont val="Times New Roman"/>
        <family val="1"/>
      </rPr>
      <t xml:space="preserve">6.2.3 Annual Analysis of Use of Force Reporting: [M] </t>
    </r>
    <r>
      <rPr>
        <b/>
        <sz val="9"/>
        <color rgb="FFC00000"/>
        <rFont val="Times New Roman"/>
        <family val="1"/>
      </rPr>
      <t>[TS]</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shall identify:
</t>
    </r>
    <r>
      <rPr>
        <sz val="4"/>
        <color theme="1"/>
        <rFont val="Times New Roman"/>
        <family val="1"/>
      </rPr>
      <t xml:space="preserve">
</t>
    </r>
    <r>
      <rPr>
        <sz val="11"/>
        <color theme="1"/>
        <rFont val="Times New Roman"/>
        <family val="1"/>
      </rPr>
      <t xml:space="preserve">a.  Day and time incident occurred;
b.  Types of incidents resulting in the use of force;
c.  Trends or patterns related to race, age, gender, reason for contact, and location of subjects involved;
d.  Trends or patterns of injuries to any subjects or employees involved; and
e.  Any influence of findings on policies, procedures, training, and equipment.
</t>
    </r>
  </si>
  <si>
    <t>6.2.3</t>
  </si>
  <si>
    <r>
      <rPr>
        <b/>
        <sz val="11"/>
        <color theme="1"/>
        <rFont val="Times New Roman"/>
        <family val="1"/>
      </rPr>
      <t xml:space="preserve">6.2.3 Annual Analysis of Use of Force Reporting: [M] </t>
    </r>
    <r>
      <rPr>
        <b/>
        <sz val="9"/>
        <color rgb="FFC00000"/>
        <rFont val="Times New Roman"/>
        <family val="1"/>
      </rPr>
      <t>[TS]</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t>
    </r>
    <r>
      <rPr>
        <strike/>
        <sz val="11"/>
        <color rgb="FFFF0000"/>
        <rFont val="Times New Roman"/>
        <family val="1"/>
      </rPr>
      <t>should</t>
    </r>
    <r>
      <rPr>
        <sz val="11"/>
        <color theme="1"/>
        <rFont val="Times New Roman"/>
        <family val="1"/>
      </rPr>
      <t xml:space="preserve"> </t>
    </r>
    <r>
      <rPr>
        <sz val="11"/>
        <color rgb="FF00B050"/>
        <rFont val="Times New Roman"/>
        <family val="1"/>
      </rPr>
      <t xml:space="preserve">shall </t>
    </r>
    <r>
      <rPr>
        <sz val="11"/>
        <color theme="1"/>
        <rFont val="Times New Roman"/>
        <family val="1"/>
      </rPr>
      <t xml:space="preserve">identify:
</t>
    </r>
    <r>
      <rPr>
        <sz val="4"/>
        <color theme="1"/>
        <rFont val="Times New Roman"/>
        <family val="1"/>
      </rPr>
      <t xml:space="preserve">
</t>
    </r>
    <r>
      <rPr>
        <sz val="11"/>
        <color theme="1"/>
        <rFont val="Times New Roman"/>
        <family val="1"/>
      </rPr>
      <t xml:space="preserve">a.  </t>
    </r>
    <r>
      <rPr>
        <strike/>
        <sz val="11"/>
        <color rgb="FFFF0000"/>
        <rFont val="Times New Roman"/>
        <family val="1"/>
      </rPr>
      <t>Date</t>
    </r>
    <r>
      <rPr>
        <sz val="11"/>
        <color theme="1"/>
        <rFont val="Times New Roman"/>
        <family val="1"/>
      </rPr>
      <t xml:space="preserve"> </t>
    </r>
    <r>
      <rPr>
        <sz val="11"/>
        <color rgb="FF00B050"/>
        <rFont val="Times New Roman"/>
        <family val="1"/>
      </rPr>
      <t xml:space="preserve">Day </t>
    </r>
    <r>
      <rPr>
        <sz val="11"/>
        <color theme="1"/>
        <rFont val="Times New Roman"/>
        <family val="1"/>
      </rPr>
      <t xml:space="preserve">and time incident occurred;
b.  Types of incidents resulting in the use of force;
c.  Trends or patterns related to race, age, gender, </t>
    </r>
    <r>
      <rPr>
        <strike/>
        <sz val="11"/>
        <color rgb="FFFF0000"/>
        <rFont val="Times New Roman"/>
        <family val="1"/>
      </rPr>
      <t>crimes</t>
    </r>
    <r>
      <rPr>
        <sz val="11"/>
        <color rgb="FF00B050"/>
        <rFont val="Times New Roman"/>
        <family val="1"/>
      </rPr>
      <t xml:space="preserve"> reason for contact</t>
    </r>
    <r>
      <rPr>
        <sz val="11"/>
        <color theme="1"/>
        <rFont val="Times New Roman"/>
        <family val="1"/>
      </rPr>
      <t xml:space="preserve">, and location of subjects involved;
d.  Trends or patterns of injuries to any subjects or employees involved; and
e.  Any influence of findings on policies, procedures, training, and equipment.
</t>
    </r>
  </si>
  <si>
    <r>
      <rPr>
        <b/>
        <sz val="11"/>
        <color theme="1"/>
        <rFont val="Times New Roman"/>
        <family val="1"/>
      </rPr>
      <t>6.2.4 Use of Force Reassignment: [M]</t>
    </r>
    <r>
      <rPr>
        <sz val="11"/>
        <color theme="1"/>
        <rFont val="Times New Roman"/>
        <family val="1"/>
      </rPr>
      <t xml:space="preserve">
A written directive mandates that any employee, whose action or use of force in an official capacity results in serious injury or death of another, be reassigned and/or placed on administrative leave pending an administrative review.
</t>
    </r>
  </si>
  <si>
    <t xml:space="preserve">Guidance: The intent of this standard is to ensure the agency has in place a formal response, review, and investigative process for officer-involved shootings that result in injury or loss of life, that comply with state law and protect interests, rights, and mental health of involved officers. The agency may consider reassignment of all employees involved in a critical or traumatic incident, not limited to shootings, and may include incidents such as a fatal motor vehicle collision involving the employee. It is suggested the procedure identify resources available to employees during post-fatality investigation and employee reintegration, such as peer support groups, mental health resources, etc. In some critical incidents, the employee’s family may also benefit from assistance.
</t>
  </si>
  <si>
    <t>6.2.4</t>
  </si>
  <si>
    <r>
      <rPr>
        <b/>
        <sz val="11"/>
        <color theme="1"/>
        <rFont val="Times New Roman"/>
        <family val="1"/>
      </rPr>
      <t>6.3.1 Less Lethal Weapons Authorized: [M]</t>
    </r>
    <r>
      <rPr>
        <sz val="11"/>
        <color theme="1"/>
        <rFont val="Times New Roman"/>
        <family val="1"/>
      </rPr>
      <t xml:space="preserve">
A written directive governs the carrying, training, and requalification of less-lethal weapons by sworn and/or non-sworn personnel, both on and off-duty.
</t>
    </r>
  </si>
  <si>
    <t>6.3.1</t>
  </si>
  <si>
    <t>Guidance: The written directive should specify the type and other characteristics of authorized less-lethal weapons. All authorized and approved less-lethal weapons should be documented in agency records. Users should demonstrate proficiency in the use of less-lethal weapons before being approved, in writing, by the agency to carry and use the less-lethal weapon and in accordance with requirements outlined in standard 6.3.3 Weapons Proficiency and Training Requirements. A certified less-lethal weapons instructor should inspect and approve the less-lethal weapons and oversee the proficiency training/testing.</t>
  </si>
  <si>
    <r>
      <t xml:space="preserve">Guidance: </t>
    </r>
    <r>
      <rPr>
        <sz val="11"/>
        <color rgb="FF00B050"/>
        <rFont val="Times New Roman"/>
        <family val="1"/>
      </rPr>
      <t>The purpose of this standard is to ensure the proper use of all agency authorized less lethal weapons.</t>
    </r>
    <r>
      <rPr>
        <sz val="11"/>
        <color rgb="FFFF0000"/>
        <rFont val="Times New Roman"/>
        <family val="1"/>
      </rPr>
      <t xml:space="preserve"> </t>
    </r>
    <r>
      <rPr>
        <strike/>
        <sz val="11"/>
        <color rgb="FFFF0000"/>
        <rFont val="Times New Roman"/>
        <family val="1"/>
      </rPr>
      <t>The written directive shall should specify the type and other characteristics of authorized less-lethal weapons. All authorized and approved less-lethal weapons should be documented in agency records. Users should demonstrate proficiency in the use of less-lethal weapons before being approved, in writing, by the agency to carry and use the less-lethal weapon and in accordance with requirements outlined in standard 6.3.3 Weapons Proficiency and Training Requirements. A certified less-lethal weapons instructor should inspect and approve the less-lethal weapons and oversee the proficiency training/testing.</t>
    </r>
    <r>
      <rPr>
        <sz val="11"/>
        <color theme="1"/>
        <rFont val="Times New Roman"/>
        <family val="1"/>
      </rPr>
      <t xml:space="preserve">
</t>
    </r>
  </si>
  <si>
    <r>
      <rPr>
        <b/>
        <sz val="11"/>
        <color theme="1"/>
        <rFont val="Times New Roman"/>
        <family val="1"/>
      </rPr>
      <t>6.3.1 Use of Authorized Less Lethal Weapons: [M]</t>
    </r>
    <r>
      <rPr>
        <sz val="11"/>
        <color theme="1"/>
        <rFont val="Times New Roman"/>
        <family val="1"/>
      </rPr>
      <t xml:space="preserve">
An agency written directive governs the use of authorized less-lethal weapons by sworn and/or non-sworn personnel.
</t>
    </r>
  </si>
  <si>
    <t xml:space="preserve">Guidance: The purpose of this standard is to ensure the proper use of all agency authorized less lethal weapons. </t>
  </si>
  <si>
    <r>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All qualification instruction should be done by a certified weapons instructor.
</t>
    </r>
    <r>
      <rPr>
        <sz val="4"/>
        <color theme="1"/>
        <rFont val="Times New Roman"/>
        <family val="1"/>
      </rPr>
      <t xml:space="preserve">
</t>
    </r>
    <r>
      <rPr>
        <sz val="11"/>
        <color theme="1"/>
        <rFont val="Times New Roman"/>
        <family val="1"/>
      </rPr>
      <t xml:space="preserve">Agency written directives should be written to comply with KSCPOST requirements related to weapons proficiency and training.
</t>
    </r>
  </si>
  <si>
    <t>6.3.3</t>
  </si>
  <si>
    <r>
      <rPr>
        <b/>
        <sz val="11"/>
        <color theme="1"/>
        <rFont val="Times New Roman"/>
        <family val="1"/>
      </rPr>
      <t>6.3.2 Authorized Weapons and Ammunition: [M]</t>
    </r>
    <r>
      <rPr>
        <sz val="11"/>
        <color theme="1"/>
        <rFont val="Times New Roman"/>
        <family val="1"/>
      </rPr>
      <t xml:space="preserve">
A written directive establishes the types of weapons and ammunition that are approved by the agency for on and off-duty law enforcement related activities.
</t>
    </r>
  </si>
  <si>
    <r>
      <t xml:space="preserve">Guidance: The intent of this standard is to establish control over all firearms, 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</si>
  <si>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t>6.3.2</t>
  </si>
  <si>
    <r>
      <t xml:space="preserve">Guidance: The intent of this standard is to establish control over all firearms, </t>
    </r>
    <r>
      <rPr>
        <sz val="11"/>
        <color rgb="FF00B050"/>
        <rFont val="Times New Roman"/>
        <family val="1"/>
      </rPr>
      <t xml:space="preserve">less-lethal </t>
    </r>
    <r>
      <rPr>
        <sz val="11"/>
        <color theme="1"/>
        <rFont val="Times New Roman"/>
        <family val="1"/>
      </rPr>
      <t xml:space="preserve">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</si>
  <si>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r>
      <t xml:space="preserve">Guidance: The intent of this standard is to establish control over all firearms, less-lethal 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</si>
  <si>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r>
      <rPr>
        <b/>
        <sz val="11"/>
        <color theme="1"/>
        <rFont val="Times New Roman"/>
        <family val="1"/>
      </rPr>
      <t>6.3.3 Weapons Proficiency and Training Requirements: [M]</t>
    </r>
    <r>
      <rPr>
        <b/>
        <sz val="11"/>
        <color rgb="FFC00000"/>
        <rFont val="Times New Roman"/>
        <family val="1"/>
      </rPr>
      <t xml:space="preserve"> [TIME SENSITIVE]</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Prior to any use or carrying of weapons, agency personnel demonstrate specified proficiency in the use of that weapon;
b.  Weapons qualification and proficiency training be conducted </t>
    </r>
    <r>
      <rPr>
        <b/>
        <sz val="11"/>
        <color rgb="FFC00000"/>
        <rFont val="Times New Roman"/>
        <family val="1"/>
      </rPr>
      <t>annually</t>
    </r>
    <r>
      <rPr>
        <sz val="11"/>
        <color theme="1"/>
        <rFont val="Times New Roman"/>
        <family val="1"/>
      </rPr>
      <t xml:space="preserve">, for all weapons carried by officers; 
c.  In-service training for other less-lethal weapons and weaponless control techniques shall occur at least </t>
    </r>
    <r>
      <rPr>
        <b/>
        <sz val="11"/>
        <color rgb="FFC00000"/>
        <rFont val="Times New Roman"/>
        <family val="1"/>
      </rPr>
      <t>biennially</t>
    </r>
    <r>
      <rPr>
        <sz val="11"/>
        <color theme="1"/>
        <rFont val="Times New Roman"/>
        <family val="1"/>
      </rPr>
      <t xml:space="preserve">;
d.  Qualifications shall be conducted by a certified firearms instructor; 
e.  A requirement that training and proficiency be documented; and
f.  Duty status for those who fail to qualify, to include remedial training.
</t>
    </r>
  </si>
  <si>
    <r>
      <rPr>
        <b/>
        <sz val="11"/>
        <color theme="1"/>
        <rFont val="Times New Roman"/>
        <family val="1"/>
      </rPr>
      <t xml:space="preserve">6.3.3 Weapons Proficiency and Training Requirements: [M] </t>
    </r>
    <r>
      <rPr>
        <b/>
        <strike/>
        <sz val="9"/>
        <color rgb="FFFF0000"/>
        <rFont val="Times New Roman"/>
        <family val="1"/>
      </rPr>
      <t>[TIME SENSITIVE]</t>
    </r>
    <r>
      <rPr>
        <b/>
        <sz val="9"/>
        <color theme="1"/>
        <rFont val="Times New Roman"/>
        <family val="1"/>
      </rPr>
      <t xml:space="preserve"> </t>
    </r>
    <r>
      <rPr>
        <b/>
        <sz val="9"/>
        <color rgb="FF00B050"/>
        <rFont val="Times New Roman"/>
        <family val="1"/>
      </rPr>
      <t>[TRG]</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Prior to any use or carrying of weapons, agency personnel </t>
    </r>
    <r>
      <rPr>
        <b/>
        <sz val="11"/>
        <color rgb="FFCC00CC"/>
        <rFont val="Times New Roman"/>
        <family val="1"/>
      </rPr>
      <t>demonstrate specified proficiency</t>
    </r>
    <r>
      <rPr>
        <sz val="11"/>
        <color theme="1"/>
        <rFont val="Times New Roman"/>
        <family val="1"/>
      </rPr>
      <t xml:space="preserve"> in the use of that weapon;
b.  Weapons </t>
    </r>
    <r>
      <rPr>
        <sz val="11"/>
        <color rgb="FF00B050"/>
        <rFont val="Times New Roman"/>
        <family val="1"/>
      </rPr>
      <t>(firearms)</t>
    </r>
    <r>
      <rPr>
        <sz val="11"/>
        <color theme="1"/>
        <rFont val="Times New Roman"/>
        <family val="1"/>
      </rPr>
      <t xml:space="preserve"> </t>
    </r>
    <r>
      <rPr>
        <b/>
        <sz val="11"/>
        <color rgb="FFCC00CC"/>
        <rFont val="Times New Roman"/>
        <family val="1"/>
      </rPr>
      <t>qualification and proficiency training</t>
    </r>
    <r>
      <rPr>
        <sz val="11"/>
        <color theme="1"/>
        <rFont val="Times New Roman"/>
        <family val="1"/>
      </rPr>
      <t xml:space="preserve"> </t>
    </r>
    <r>
      <rPr>
        <sz val="11"/>
        <color rgb="FF00B050"/>
        <rFont val="Times New Roman"/>
        <family val="1"/>
      </rPr>
      <t>must</t>
    </r>
    <r>
      <rPr>
        <sz val="11"/>
        <color theme="1"/>
        <rFont val="Times New Roman"/>
        <family val="1"/>
      </rPr>
      <t xml:space="preserve"> be conducted </t>
    </r>
    <r>
      <rPr>
        <b/>
        <sz val="11"/>
        <color rgb="FFCC00CC"/>
        <rFont val="Times New Roman"/>
        <family val="1"/>
      </rPr>
      <t>annually</t>
    </r>
    <r>
      <rPr>
        <sz val="11"/>
        <color theme="1"/>
        <rFont val="Times New Roman"/>
        <family val="1"/>
      </rPr>
      <t xml:space="preserve">, for all weapons </t>
    </r>
    <r>
      <rPr>
        <sz val="11"/>
        <color rgb="FF00B050"/>
        <rFont val="Times New Roman"/>
        <family val="1"/>
      </rPr>
      <t>(firearms)</t>
    </r>
    <r>
      <rPr>
        <sz val="11"/>
        <color theme="1"/>
        <rFont val="Times New Roman"/>
        <family val="1"/>
      </rPr>
      <t xml:space="preserve"> 
     carried by </t>
    </r>
    <r>
      <rPr>
        <sz val="11"/>
        <color rgb="FF00B050"/>
        <rFont val="Times New Roman"/>
        <family val="1"/>
      </rPr>
      <t>agency personnel</t>
    </r>
    <r>
      <rPr>
        <sz val="11"/>
        <color theme="1"/>
        <rFont val="Times New Roman"/>
        <family val="1"/>
      </rPr>
      <t xml:space="preserve"> </t>
    </r>
    <r>
      <rPr>
        <strike/>
        <sz val="11"/>
        <color rgb="FFFF0000"/>
        <rFont val="Times New Roman"/>
        <family val="1"/>
      </rPr>
      <t>officers</t>
    </r>
    <r>
      <rPr>
        <sz val="11"/>
        <color theme="1"/>
        <rFont val="Times New Roman"/>
        <family val="1"/>
      </rPr>
      <t xml:space="preserve">; 
c.  </t>
    </r>
    <r>
      <rPr>
        <b/>
        <sz val="11"/>
        <color rgb="FFCC00CC"/>
        <rFont val="Times New Roman"/>
        <family val="1"/>
      </rPr>
      <t>In-service training</t>
    </r>
    <r>
      <rPr>
        <sz val="11"/>
        <color theme="1"/>
        <rFont val="Times New Roman"/>
        <family val="1"/>
      </rPr>
      <t xml:space="preserve"> </t>
    </r>
    <r>
      <rPr>
        <sz val="11"/>
        <color rgb="FF00B050"/>
        <rFont val="Times New Roman"/>
        <family val="1"/>
      </rPr>
      <t>and requalification</t>
    </r>
    <r>
      <rPr>
        <sz val="11"/>
        <color theme="1"/>
        <rFont val="Times New Roman"/>
        <family val="1"/>
      </rPr>
      <t xml:space="preserve"> for other less-lethal weapons and weaponless control techniques shall occur at 
     least </t>
    </r>
    <r>
      <rPr>
        <b/>
        <sz val="11"/>
        <color rgb="FFCC00CC"/>
        <rFont val="Times New Roman"/>
        <family val="1"/>
      </rPr>
      <t>biennially</t>
    </r>
    <r>
      <rPr>
        <sz val="11"/>
        <color theme="1"/>
        <rFont val="Times New Roman"/>
        <family val="1"/>
      </rPr>
      <t xml:space="preserve">;
d.  Qualifications </t>
    </r>
    <r>
      <rPr>
        <sz val="11"/>
        <color rgb="FF00B050"/>
        <rFont val="Times New Roman"/>
        <family val="1"/>
      </rPr>
      <t>and proficiency training</t>
    </r>
    <r>
      <rPr>
        <sz val="11"/>
        <color theme="1"/>
        <rFont val="Times New Roman"/>
        <family val="1"/>
      </rPr>
      <t xml:space="preserve"> shall be conducted by a certified firearms instructor; 
e.  A requirement that </t>
    </r>
    <r>
      <rPr>
        <sz val="11"/>
        <color rgb="FF00B050"/>
        <rFont val="Times New Roman"/>
        <family val="1"/>
      </rPr>
      <t>qualifications and proficiency</t>
    </r>
    <r>
      <rPr>
        <sz val="11"/>
        <color theme="1"/>
        <rFont val="Times New Roman"/>
        <family val="1"/>
      </rPr>
      <t xml:space="preserve"> training </t>
    </r>
    <r>
      <rPr>
        <strike/>
        <sz val="11"/>
        <color rgb="FFFF0000"/>
        <rFont val="Times New Roman"/>
        <family val="1"/>
      </rPr>
      <t>and proficiency</t>
    </r>
    <r>
      <rPr>
        <sz val="11"/>
        <color theme="1"/>
        <rFont val="Times New Roman"/>
        <family val="1"/>
      </rPr>
      <t xml:space="preserve"> be documented; and
f.  Duty status for those who fail to qualify, to include remedial training.</t>
    </r>
  </si>
  <si>
    <r>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t>
    </r>
    <r>
      <rPr>
        <strike/>
        <sz val="11"/>
        <color rgb="FFFF0000"/>
        <rFont val="Times New Roman"/>
        <family val="1"/>
      </rPr>
      <t>All qualification instruction and proficiency training should be done by a certified weapons instructor.</t>
    </r>
    <r>
      <rPr>
        <sz val="11"/>
        <color theme="1"/>
        <rFont val="Times New Roman"/>
        <family val="1"/>
      </rPr>
      <t xml:space="preserve"> </t>
    </r>
    <r>
      <rPr>
        <sz val="11"/>
        <color rgb="FF00B050"/>
        <rFont val="Times New Roman"/>
        <family val="1"/>
      </rPr>
      <t>Firearms instructor certification programs such as those provided by the Kansas Law Enforcement Training Center (KLETC) or the FBI Firearms Instructor Program for law enforcement are recommended.</t>
    </r>
    <r>
      <rPr>
        <sz val="11"/>
        <color theme="1"/>
        <rFont val="Times New Roman"/>
        <family val="1"/>
      </rPr>
      <t xml:space="preserve">
</t>
    </r>
    <r>
      <rPr>
        <sz val="4"/>
        <color theme="1"/>
        <rFont val="Times New Roman"/>
        <family val="1"/>
      </rPr>
      <t xml:space="preserve">
</t>
    </r>
    <r>
      <rPr>
        <strike/>
        <sz val="11"/>
        <color rgb="FFFF0000"/>
        <rFont val="Times New Roman"/>
        <family val="1"/>
      </rPr>
      <t>Agency written directives should be written to comply with KSCPOST requirements related to weapons proficiency and training.</t>
    </r>
    <r>
      <rPr>
        <sz val="11"/>
        <color theme="1"/>
        <rFont val="Times New Roman"/>
        <family val="1"/>
      </rPr>
      <t xml:space="preserve">
</t>
    </r>
  </si>
  <si>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Firearms instructor certification programs such as those provided by the Kansas Law Enforcement Training Center (KLETC) or the FBI Firearms Instructor Program for law enforcement are recommended.
</t>
  </si>
  <si>
    <r>
      <rPr>
        <b/>
        <sz val="11"/>
        <color theme="1"/>
        <rFont val="Times New Roman"/>
        <family val="1"/>
      </rPr>
      <t xml:space="preserve">6.3.3 Weapons Proficiency and Training Requirements: [M] </t>
    </r>
    <r>
      <rPr>
        <b/>
        <sz val="9"/>
        <color rgb="FFCC00CC"/>
        <rFont val="Times New Roman"/>
        <family val="1"/>
      </rPr>
      <t>[TRG]</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Prior to any use or carrying of weapons, agency personnel </t>
    </r>
    <r>
      <rPr>
        <b/>
        <sz val="11"/>
        <color rgb="FFCC00CC"/>
        <rFont val="Times New Roman"/>
        <family val="1"/>
      </rPr>
      <t>demonstrate specified proficiency</t>
    </r>
    <r>
      <rPr>
        <sz val="11"/>
        <color theme="1"/>
        <rFont val="Times New Roman"/>
        <family val="1"/>
      </rPr>
      <t xml:space="preserve"> in the use of that weapon;
b.  Weapons (firearms) </t>
    </r>
    <r>
      <rPr>
        <b/>
        <sz val="11"/>
        <color rgb="FFCC00CC"/>
        <rFont val="Times New Roman"/>
        <family val="1"/>
      </rPr>
      <t>qualification and proficiency training</t>
    </r>
    <r>
      <rPr>
        <sz val="11"/>
        <color theme="1"/>
        <rFont val="Times New Roman"/>
        <family val="1"/>
      </rPr>
      <t xml:space="preserve"> must be conducted </t>
    </r>
    <r>
      <rPr>
        <b/>
        <sz val="11"/>
        <color rgb="FFCC00CC"/>
        <rFont val="Times New Roman"/>
        <family val="1"/>
      </rPr>
      <t>annually</t>
    </r>
    <r>
      <rPr>
        <sz val="11"/>
        <color theme="1"/>
        <rFont val="Times New Roman"/>
        <family val="1"/>
      </rPr>
      <t xml:space="preserve">, for all weapons (firearms) 
     carried by agency personnel; 
c.  </t>
    </r>
    <r>
      <rPr>
        <b/>
        <sz val="11"/>
        <color rgb="FFCC00CC"/>
        <rFont val="Times New Roman"/>
        <family val="1"/>
      </rPr>
      <t>In-service training</t>
    </r>
    <r>
      <rPr>
        <sz val="11"/>
        <color theme="1"/>
        <rFont val="Times New Roman"/>
        <family val="1"/>
      </rPr>
      <t xml:space="preserve"> and requalification for other less-lethal weapons and weaponless control techniques shall occur at 
     least </t>
    </r>
    <r>
      <rPr>
        <b/>
        <sz val="11"/>
        <color rgb="FFCC00CC"/>
        <rFont val="Times New Roman"/>
        <family val="1"/>
      </rPr>
      <t>biennially</t>
    </r>
    <r>
      <rPr>
        <sz val="11"/>
        <color theme="1"/>
        <rFont val="Times New Roman"/>
        <family val="1"/>
      </rPr>
      <t>;
d.  Qualifications and proficiency training shall be conducted by a certified firearms instructor; 
e.  A requirement that qualifications and proficiency training be documented; and
f.  Duty status for those who fail to qualify, to include remedial training.</t>
    </r>
  </si>
  <si>
    <t xml:space="preserve">Guidance: It is important for the agency and its employees to record all training programs and courses personnel attended.  Data that should be recorded for each employee includes at a minimum: 1) Date of the training; 2) Type of training; 3) Certificates received; 4) Available test scores.
</t>
  </si>
  <si>
    <t>7.1.1</t>
  </si>
  <si>
    <r>
      <rPr>
        <b/>
        <sz val="11"/>
        <color theme="1"/>
        <rFont val="Times New Roman"/>
        <family val="1"/>
      </rPr>
      <t>7.1.1 Training Records Maintenance: [M]</t>
    </r>
    <r>
      <rPr>
        <sz val="11"/>
        <color theme="1"/>
        <rFont val="Times New Roman"/>
        <family val="1"/>
      </rPr>
      <t xml:space="preserve">
A written directive requires the agency to maintain and update records of employees following their participation in training.</t>
    </r>
  </si>
  <si>
    <t xml:space="preserve">Guidance: The intent of this standard is to preclude assigning persons to positions requiring the carrying of weapons, enforcing the law, or making arrests until they have been trained. 
</t>
  </si>
  <si>
    <t>7.2.1</t>
  </si>
  <si>
    <r>
      <rPr>
        <b/>
        <sz val="11"/>
        <color theme="1"/>
        <rFont val="Times New Roman"/>
        <family val="1"/>
      </rPr>
      <t>7.2.1 Initial Law Enforcement Training: [M]</t>
    </r>
    <r>
      <rPr>
        <sz val="11"/>
        <color theme="1"/>
        <rFont val="Times New Roman"/>
        <family val="1"/>
      </rPr>
      <t xml:space="preserve">
The agency requires each law enforcement officer to:
</t>
    </r>
    <r>
      <rPr>
        <sz val="4"/>
        <color theme="1"/>
        <rFont val="Times New Roman"/>
        <family val="1"/>
      </rPr>
      <t xml:space="preserve"> 
</t>
    </r>
    <r>
      <rPr>
        <sz val="11"/>
        <color theme="1"/>
        <rFont val="Times New Roman"/>
        <family val="1"/>
      </rPr>
      <t xml:space="preserve">a.  Attain a certification issued under the Kansas Law Enforcement Training Act; and
b.  Complete an agency Field Training Program before assignment to unaccompanied field duty.
</t>
    </r>
  </si>
  <si>
    <r>
      <rPr>
        <b/>
        <sz val="11"/>
        <color theme="1"/>
        <rFont val="Times New Roman"/>
        <family val="1"/>
      </rPr>
      <t xml:space="preserve">7.2.1 Initial Law Enforcement Training: [M] </t>
    </r>
    <r>
      <rPr>
        <b/>
        <sz val="9"/>
        <color rgb="FF00B050"/>
        <rFont val="Times New Roman"/>
        <family val="1"/>
      </rPr>
      <t>[TRG]</t>
    </r>
    <r>
      <rPr>
        <sz val="11"/>
        <color theme="1"/>
        <rFont val="Times New Roman"/>
        <family val="1"/>
      </rPr>
      <t xml:space="preserve">
The agency requires each law enforcement officer to:
</t>
    </r>
    <r>
      <rPr>
        <sz val="4"/>
        <color theme="1"/>
        <rFont val="Times New Roman"/>
        <family val="1"/>
      </rPr>
      <t xml:space="preserve"> 
</t>
    </r>
    <r>
      <rPr>
        <sz val="11"/>
        <color theme="1"/>
        <rFont val="Times New Roman"/>
        <family val="1"/>
      </rPr>
      <t xml:space="preserve">a.  Attain a certification issued under the Kansas Law Enforcement Training Act; and
b.  </t>
    </r>
    <r>
      <rPr>
        <b/>
        <sz val="11"/>
        <color rgb="FFCC00CC"/>
        <rFont val="Times New Roman"/>
        <family val="1"/>
      </rPr>
      <t>Complete</t>
    </r>
    <r>
      <rPr>
        <sz val="11"/>
        <color theme="1"/>
        <rFont val="Times New Roman"/>
        <family val="1"/>
      </rPr>
      <t xml:space="preserve"> an </t>
    </r>
    <r>
      <rPr>
        <b/>
        <sz val="11"/>
        <color rgb="FFCC00CC"/>
        <rFont val="Times New Roman"/>
        <family val="1"/>
      </rPr>
      <t>agency Field Training Program</t>
    </r>
    <r>
      <rPr>
        <sz val="11"/>
        <color theme="1"/>
        <rFont val="Times New Roman"/>
        <family val="1"/>
      </rPr>
      <t xml:space="preserve"> before assignment to unaccompanied field duty.</t>
    </r>
  </si>
  <si>
    <r>
      <rPr>
        <b/>
        <sz val="11"/>
        <color theme="1"/>
        <rFont val="Times New Roman"/>
        <family val="1"/>
      </rPr>
      <t xml:space="preserve">7.2.1 Initial Law Enforcement Training: [M] </t>
    </r>
    <r>
      <rPr>
        <b/>
        <sz val="9"/>
        <color rgb="FFCC00CC"/>
        <rFont val="Times New Roman"/>
        <family val="1"/>
      </rPr>
      <t>[TRG]</t>
    </r>
    <r>
      <rPr>
        <sz val="11"/>
        <color theme="1"/>
        <rFont val="Times New Roman"/>
        <family val="1"/>
      </rPr>
      <t xml:space="preserve">
The agency requires each law enforcement officer to:
</t>
    </r>
    <r>
      <rPr>
        <sz val="4"/>
        <color theme="1"/>
        <rFont val="Times New Roman"/>
        <family val="1"/>
      </rPr>
      <t xml:space="preserve"> 
</t>
    </r>
    <r>
      <rPr>
        <sz val="11"/>
        <color theme="1"/>
        <rFont val="Times New Roman"/>
        <family val="1"/>
      </rPr>
      <t xml:space="preserve">a.  Attain a certification issued under the Kansas Law Enforcement Training Act; and
b.  </t>
    </r>
    <r>
      <rPr>
        <b/>
        <sz val="11"/>
        <color rgb="FFCC00CC"/>
        <rFont val="Times New Roman"/>
        <family val="1"/>
      </rPr>
      <t>Complete</t>
    </r>
    <r>
      <rPr>
        <sz val="11"/>
        <color theme="1"/>
        <rFont val="Times New Roman"/>
        <family val="1"/>
      </rPr>
      <t xml:space="preserve"> an </t>
    </r>
    <r>
      <rPr>
        <b/>
        <sz val="11"/>
        <color rgb="FFCC00CC"/>
        <rFont val="Times New Roman"/>
        <family val="1"/>
      </rPr>
      <t>agency Field Training Program</t>
    </r>
    <r>
      <rPr>
        <sz val="11"/>
        <color theme="1"/>
        <rFont val="Times New Roman"/>
        <family val="1"/>
      </rPr>
      <t xml:space="preserve"> before assignment to unaccompanied field duty.</t>
    </r>
  </si>
  <si>
    <r>
      <rPr>
        <b/>
        <sz val="11"/>
        <color theme="1"/>
        <rFont val="Times New Roman"/>
        <family val="1"/>
      </rPr>
      <t xml:space="preserve">7.2.2 Annual Retraining: [M] </t>
    </r>
    <r>
      <rPr>
        <b/>
        <sz val="11"/>
        <color rgb="FFC00000"/>
        <rFont val="Times New Roman"/>
        <family val="1"/>
      </rPr>
      <t>[TIME SENSITIVE]</t>
    </r>
    <r>
      <rPr>
        <sz val="11"/>
        <color theme="1"/>
        <rFont val="Times New Roman"/>
        <family val="1"/>
      </rPr>
      <t xml:space="preserve">
A written directive requires that law enforcement officers complete the </t>
    </r>
    <r>
      <rPr>
        <b/>
        <sz val="11"/>
        <color rgb="FFC00000"/>
        <rFont val="Times New Roman"/>
        <family val="1"/>
      </rPr>
      <t>annual</t>
    </r>
    <r>
      <rPr>
        <sz val="11"/>
        <color theme="1"/>
        <rFont val="Times New Roman"/>
        <family val="1"/>
      </rPr>
      <t xml:space="preserve"> minimum hours of continuing education or training in subjects relating directly to law enforcement in accordance with The Kansas Law Enforcement Training Act, in addition to any training that may be mandated by the agency.
</t>
    </r>
  </si>
  <si>
    <t xml:space="preserve">Guidance: The purpose of this standard is to ensure the agency is providing required and necessary training to all sworn personnel in accordance with K.S.A. 74-5607a. Topics for agencies to consider may include Legal Updates, Ethics, Interview and Interrogation Techniques, Agency Policy on Use of Force/Use of Deadly Force, Hazardous Materials, and Victim/Witness Rights.
</t>
  </si>
  <si>
    <t>7.2.2</t>
  </si>
  <si>
    <r>
      <t xml:space="preserve">Guidance: The purpose of this standard is to ensure sworn law enforcement officers complete the annual training required by KS CPOST and receive annual training in high-liability issues.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</si>
  <si>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t xml:space="preserve">Guidance: The purpose of this standard is to ensure </t>
    </r>
    <r>
      <rPr>
        <sz val="11"/>
        <color rgb="FF00B050"/>
        <rFont val="Times New Roman"/>
        <family val="1"/>
      </rPr>
      <t>sworn law enforcement officers complete the annual training required by KS CPOST and receive annual training in high-liability issues.</t>
    </r>
    <r>
      <rPr>
        <sz val="11"/>
        <color theme="1"/>
        <rFont val="Times New Roman"/>
        <family val="1"/>
      </rPr>
      <t xml:space="preserve"> </t>
    </r>
    <r>
      <rPr>
        <strike/>
        <sz val="11"/>
        <color rgb="FFFF0000"/>
        <rFont val="Times New Roman"/>
        <family val="1"/>
      </rPr>
      <t>The agency is providing required and necessary training to all sworn personnel in accordance with K.S.A. 74-5607a. Topics for agencies to consider may include Legal Updates, Ethics, Interview and Interrogation Techniques, Agency Policy on Use of Force/Use of Deadly Force, Hazardous Materials, and Victim/Witness Rights.</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</si>
  <si>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t>Guidance: The purpose of this standard is to ensure sworn law enforcement officers complete the annual training required by KS CPOST and receive annual training in high-liability issues</t>
    </r>
    <r>
      <rPr>
        <sz val="11"/>
        <color rgb="FF00B050"/>
        <rFont val="Times New Roman"/>
        <family val="1"/>
      </rPr>
      <t>, such as 1) Use of Force, including legal updates; 2) Duty to intervene and report; and 3) Requesting and/or rendering medical aid</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</si>
  <si>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t xml:space="preserve">Guidance: The purpose of this standard is to ensure sworn law enforcement officers complete the annual training required by KS CPOST and receive annual training in high-liability issues, such as 1) Use of Force, including legal updates; 2) Duty to intervene and report; and 3) Requesting and/or rendering medical aid.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</si>
  <si>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rPr>
        <b/>
        <sz val="11"/>
        <color theme="1"/>
        <rFont val="Times New Roman"/>
        <family val="1"/>
      </rPr>
      <t>7.3.1 Training Upon Promotion: [M]</t>
    </r>
    <r>
      <rPr>
        <sz val="11"/>
        <color theme="1"/>
        <rFont val="Times New Roman"/>
        <family val="1"/>
      </rPr>
      <t xml:space="preserve">
The agency provides job-related training to all personnel upon promotion.
</t>
    </r>
  </si>
  <si>
    <t xml:space="preserve">Guidance: Training should be provided that is appropriate to the newly assigned duties. 
</t>
  </si>
  <si>
    <t>7.3.1</t>
  </si>
  <si>
    <r>
      <rPr>
        <b/>
        <sz val="11"/>
        <color theme="1"/>
        <rFont val="Times New Roman"/>
        <family val="1"/>
      </rPr>
      <t xml:space="preserve">7.3.1 Training Upon Promotion: [M] </t>
    </r>
    <r>
      <rPr>
        <b/>
        <sz val="9"/>
        <color rgb="FF00B050"/>
        <rFont val="Times New Roman"/>
        <family val="1"/>
      </rPr>
      <t>[TRG]</t>
    </r>
    <r>
      <rPr>
        <sz val="11"/>
        <color theme="1"/>
        <rFont val="Times New Roman"/>
        <family val="1"/>
      </rPr>
      <t xml:space="preserve">
The agency provides </t>
    </r>
    <r>
      <rPr>
        <b/>
        <sz val="11"/>
        <color rgb="FFCC00CC"/>
        <rFont val="Times New Roman"/>
        <family val="1"/>
      </rPr>
      <t>job-related training</t>
    </r>
    <r>
      <rPr>
        <sz val="11"/>
        <color theme="1"/>
        <rFont val="Times New Roman"/>
        <family val="1"/>
      </rPr>
      <t xml:space="preserve"> to all personnel </t>
    </r>
    <r>
      <rPr>
        <b/>
        <sz val="11"/>
        <color rgb="FFCC00CC"/>
        <rFont val="Times New Roman"/>
        <family val="1"/>
      </rPr>
      <t>upon promotion</t>
    </r>
    <r>
      <rPr>
        <sz val="11"/>
        <color theme="1"/>
        <rFont val="Times New Roman"/>
        <family val="1"/>
      </rPr>
      <t xml:space="preserve">.
</t>
    </r>
  </si>
  <si>
    <r>
      <rPr>
        <b/>
        <sz val="11"/>
        <color theme="1"/>
        <rFont val="Times New Roman"/>
        <family val="1"/>
      </rPr>
      <t xml:space="preserve">7.3.1 Training Upon Promotion: [M] </t>
    </r>
    <r>
      <rPr>
        <b/>
        <sz val="9"/>
        <color rgb="FFCC00CC"/>
        <rFont val="Times New Roman"/>
        <family val="1"/>
      </rPr>
      <t>[TRG]</t>
    </r>
    <r>
      <rPr>
        <sz val="11"/>
        <color theme="1"/>
        <rFont val="Times New Roman"/>
        <family val="1"/>
      </rPr>
      <t xml:space="preserve">
The agency provides </t>
    </r>
    <r>
      <rPr>
        <b/>
        <sz val="11"/>
        <color rgb="FFCC00CC"/>
        <rFont val="Times New Roman"/>
        <family val="1"/>
      </rPr>
      <t>job-related training</t>
    </r>
    <r>
      <rPr>
        <sz val="11"/>
        <color theme="1"/>
        <rFont val="Times New Roman"/>
        <family val="1"/>
      </rPr>
      <t xml:space="preserve"> to all personnel </t>
    </r>
    <r>
      <rPr>
        <b/>
        <sz val="11"/>
        <color rgb="FFCC00CC"/>
        <rFont val="Times New Roman"/>
        <family val="1"/>
      </rPr>
      <t>upon promotion</t>
    </r>
    <r>
      <rPr>
        <sz val="11"/>
        <color theme="1"/>
        <rFont val="Times New Roman"/>
        <family val="1"/>
      </rPr>
      <t xml:space="preserve">.
</t>
    </r>
  </si>
  <si>
    <t xml:space="preserve">Guidance: This standard does not require 24-hour patrol, the intent of the standard is to ensure that qualified personnel is available to respond to calls for service or, at a minimum, includes provisions for concurrent jurisdictional coverage in the event the agency cannot provide 24-hour coverage.
</t>
  </si>
  <si>
    <r>
      <rPr>
        <b/>
        <sz val="11"/>
        <color theme="1"/>
        <rFont val="Times New Roman"/>
        <family val="1"/>
      </rPr>
      <t>8.1.1 Continuous Patrol Coverage: [M]</t>
    </r>
    <r>
      <rPr>
        <sz val="11"/>
        <color theme="1"/>
        <rFont val="Times New Roman"/>
        <family val="1"/>
      </rPr>
      <t xml:space="preserve">
The agency provides a response to emergency calls for service 24/7 by sworn personnel who hold a certification issued in accordance with the Kansas Law Enforcement Training Act.
</t>
    </r>
  </si>
  <si>
    <t>8.1.1</t>
  </si>
  <si>
    <t xml:space="preserve">Guidance: Specific procedures should be established for each applicable use of police canines, including searching for and apprehending suspects, searches for missing persons, narcotics/explosive detection, comfort/therapy use, or any other purpose designed by the agency. All training should be conducted by a certified trainer.
</t>
  </si>
  <si>
    <r>
      <rPr>
        <b/>
        <sz val="11"/>
        <color theme="1"/>
        <rFont val="Times New Roman"/>
        <family val="1"/>
      </rPr>
      <t>8.1.2 Agency Animals: [M]</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t>
    </r>
    <r>
      <rPr>
        <sz val="4"/>
        <color theme="1"/>
        <rFont val="Times New Roman"/>
        <family val="1"/>
      </rPr>
      <t xml:space="preserve">
</t>
    </r>
    <r>
      <rPr>
        <sz val="11"/>
        <color theme="1"/>
        <rFont val="Times New Roman"/>
        <family val="1"/>
      </rPr>
      <t xml:space="preserve">a.  Authorization required for their use;
b.  Statement of objectives, conditions, and limitations for use of the animal; 
c.  Qualifications and training for personnel assigned as the controller/handler;
d.  Designation of the position responsible for 24-hour care of the animal; and
e.  Provisions for the collection and retention of deployment data.
</t>
    </r>
  </si>
  <si>
    <t>8.1.2</t>
  </si>
  <si>
    <r>
      <rPr>
        <b/>
        <sz val="11"/>
        <color theme="1"/>
        <rFont val="Times New Roman"/>
        <family val="1"/>
      </rPr>
      <t xml:space="preserve">8.1.2 Agency Animals: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t>
    </r>
    <r>
      <rPr>
        <sz val="4"/>
        <color theme="1"/>
        <rFont val="Times New Roman"/>
        <family val="1"/>
      </rPr>
      <t xml:space="preserve">
</t>
    </r>
    <r>
      <rPr>
        <sz val="11"/>
        <color theme="1"/>
        <rFont val="Times New Roman"/>
        <family val="1"/>
      </rPr>
      <t xml:space="preserve">a.  Authorization required for their use;
b.  Statement of objectives, conditions, and limitations for use of the animal; 
c.  Qualifications and </t>
    </r>
    <r>
      <rPr>
        <b/>
        <sz val="11"/>
        <color rgb="FFCC00CC"/>
        <rFont val="Times New Roman"/>
        <family val="1"/>
      </rPr>
      <t>training</t>
    </r>
    <r>
      <rPr>
        <sz val="11"/>
        <color theme="1"/>
        <rFont val="Times New Roman"/>
        <family val="1"/>
      </rPr>
      <t xml:space="preserve"> for personnel </t>
    </r>
    <r>
      <rPr>
        <b/>
        <sz val="11"/>
        <color rgb="FFCC00CC"/>
        <rFont val="Times New Roman"/>
        <family val="1"/>
      </rPr>
      <t>assigned</t>
    </r>
    <r>
      <rPr>
        <sz val="11"/>
        <color theme="1"/>
        <rFont val="Times New Roman"/>
        <family val="1"/>
      </rPr>
      <t xml:space="preserve"> as the </t>
    </r>
    <r>
      <rPr>
        <b/>
        <sz val="11"/>
        <color rgb="FFCC00CC"/>
        <rFont val="Times New Roman"/>
        <family val="1"/>
      </rPr>
      <t>controller/handler</t>
    </r>
    <r>
      <rPr>
        <sz val="11"/>
        <color theme="1"/>
        <rFont val="Times New Roman"/>
        <family val="1"/>
      </rPr>
      <t xml:space="preserve">;
d.  Designation of the position responsible for 24-hour care of the animal; and
e.  Provisions for the collection and retention of deployment data.
</t>
    </r>
  </si>
  <si>
    <r>
      <rPr>
        <b/>
        <sz val="11"/>
        <color theme="1"/>
        <rFont val="Times New Roman"/>
        <family val="1"/>
      </rPr>
      <t xml:space="preserve">8.1.2 Agency Animals: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t>
    </r>
    <r>
      <rPr>
        <sz val="4"/>
        <color theme="1"/>
        <rFont val="Times New Roman"/>
        <family val="1"/>
      </rPr>
      <t xml:space="preserve">
</t>
    </r>
    <r>
      <rPr>
        <sz val="11"/>
        <color theme="1"/>
        <rFont val="Times New Roman"/>
        <family val="1"/>
      </rPr>
      <t xml:space="preserve">a.  Authorization required for their use;
b.  Statement of objectives, conditions, and limitations for use of the animal; 
c.  Qualifications and </t>
    </r>
    <r>
      <rPr>
        <b/>
        <sz val="11"/>
        <color rgb="FFCC00CC"/>
        <rFont val="Times New Roman"/>
        <family val="1"/>
      </rPr>
      <t>training</t>
    </r>
    <r>
      <rPr>
        <sz val="11"/>
        <color theme="1"/>
        <rFont val="Times New Roman"/>
        <family val="1"/>
      </rPr>
      <t xml:space="preserve"> for personnel </t>
    </r>
    <r>
      <rPr>
        <b/>
        <sz val="11"/>
        <color rgb="FFCC00CC"/>
        <rFont val="Times New Roman"/>
        <family val="1"/>
      </rPr>
      <t>assigned</t>
    </r>
    <r>
      <rPr>
        <sz val="11"/>
        <color theme="1"/>
        <rFont val="Times New Roman"/>
        <family val="1"/>
      </rPr>
      <t xml:space="preserve"> as the </t>
    </r>
    <r>
      <rPr>
        <b/>
        <sz val="11"/>
        <color rgb="FFCC00CC"/>
        <rFont val="Times New Roman"/>
        <family val="1"/>
      </rPr>
      <t>controller/handler</t>
    </r>
    <r>
      <rPr>
        <sz val="11"/>
        <color theme="1"/>
        <rFont val="Times New Roman"/>
        <family val="1"/>
      </rPr>
      <t xml:space="preserve">;
d.  Designation of the position responsible for 24-hour care of the animal; and
e.  Provisions for the collection and retention of deployment data.
</t>
    </r>
  </si>
  <si>
    <r>
      <rPr>
        <b/>
        <sz val="11"/>
        <color theme="1"/>
        <rFont val="Times New Roman"/>
        <family val="1"/>
      </rPr>
      <t>8.2.1 Responding Procedures: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police response to calls for service that includes at a minimum:
</t>
    </r>
    <r>
      <rPr>
        <sz val="4"/>
        <color theme="1"/>
        <rFont val="Times New Roman"/>
        <family val="1"/>
      </rPr>
      <t xml:space="preserve">
</t>
    </r>
    <r>
      <rPr>
        <sz val="11"/>
        <color theme="1"/>
        <rFont val="Times New Roman"/>
        <family val="1"/>
      </rPr>
      <t xml:space="preserve">a.  Defining emergency and non-emergency calls;
b.  Prioritization of police responses by call type; and
c.  Use of authorized emergency equipment.
</t>
    </r>
  </si>
  <si>
    <t xml:space="preserve">Guidance: The intent of this standard is to provide procedures for responding to calls for service while ensuring agency responses conform to state law. It is important that agencies classify responses for service according to the seriousness of the call thus providing guidance on the method of response necessary and the use of lights and sirens.
</t>
  </si>
  <si>
    <t>8.2.1</t>
  </si>
  <si>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color theme="1"/>
        <rFont val="Times New Roman"/>
        <family val="1"/>
      </rPr>
      <t xml:space="preserve">
</t>
    </r>
    <r>
      <rPr>
        <sz val="11"/>
        <color theme="1"/>
        <rFont val="Times New Roman"/>
        <family val="1"/>
      </rPr>
      <t xml:space="preserve">Agencies utilizing a regional communications center must still comply with Bullet E. The regional communication center’s policy/procedures relating to pursuits may satisfy this requirement.
</t>
    </r>
    <r>
      <rPr>
        <sz val="4"/>
        <color theme="1"/>
        <rFont val="Times New Roman"/>
        <family val="1"/>
      </rPr>
      <t xml:space="preserve">
</t>
    </r>
    <r>
      <rPr>
        <sz val="11"/>
        <color theme="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color theme="1"/>
        <rFont val="Times New Roman"/>
        <family val="1"/>
      </rPr>
      <t xml:space="preserve">
</t>
    </r>
    <r>
      <rPr>
        <sz val="11"/>
        <color theme="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</si>
  <si>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r>
      <rPr>
        <b/>
        <sz val="11"/>
        <color theme="1"/>
        <rFont val="Times New Roman"/>
        <family val="1"/>
      </rPr>
      <t xml:space="preserve">8.2.2 Motor Vehicle Pursuits: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t>
    </r>
    <r>
      <rPr>
        <sz val="4"/>
        <color theme="1"/>
        <rFont val="Times New Roman"/>
        <family val="1"/>
      </rPr>
      <t xml:space="preserve">
</t>
    </r>
    <r>
      <rPr>
        <sz val="11"/>
        <color theme="1"/>
        <rFont val="Times New Roman"/>
        <family val="1"/>
      </rPr>
      <t xml:space="preserve">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
</t>
    </r>
  </si>
  <si>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color theme="1"/>
        <rFont val="Times New Roman"/>
        <family val="1"/>
      </rPr>
      <t xml:space="preserve">
</t>
    </r>
    <r>
      <rPr>
        <sz val="11"/>
        <color theme="1"/>
        <rFont val="Times New Roman"/>
        <family val="1"/>
      </rPr>
      <t xml:space="preserve">Agencies utilizing a regional communications center must still comply with Bullet E. The regional communication center’s policy/procedures relating to pursuits may satisfy this requirement. </t>
    </r>
    <r>
      <rPr>
        <sz val="11"/>
        <color rgb="FF00B050"/>
        <rFont val="Times New Roman"/>
        <family val="1"/>
      </rPr>
      <t>Agencies should refer to Addendum A – Program Glossary for a definition of Inter- and Intra-jurisdictional pursuits.</t>
    </r>
    <r>
      <rPr>
        <sz val="11"/>
        <color theme="1"/>
        <rFont val="Times New Roman"/>
        <family val="1"/>
      </rPr>
      <t xml:space="preserve">
</t>
    </r>
    <r>
      <rPr>
        <sz val="4"/>
        <color theme="1"/>
        <rFont val="Times New Roman"/>
        <family val="1"/>
      </rPr>
      <t xml:space="preserve">
</t>
    </r>
    <r>
      <rPr>
        <sz val="11"/>
        <color theme="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color theme="1"/>
        <rFont val="Times New Roman"/>
        <family val="1"/>
      </rPr>
      <t xml:space="preserve">
</t>
    </r>
    <r>
      <rPr>
        <sz val="11"/>
        <color theme="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</si>
  <si>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rFont val="Times New Roman"/>
        <family val="1"/>
      </rPr>
      <t xml:space="preserve">
</t>
    </r>
    <r>
      <rPr>
        <sz val="11"/>
        <rFont val="Times New Roman"/>
        <family val="1"/>
      </rPr>
      <t xml:space="preserve">Agencies utilizing a regional communications center must still comply with Bullet E. The regional communication center’s policy/procedures relating to pursuits may satisfy this requirement. Agencies should refer to Addendum A – Program Glossary for a definition of Inter- and Intra-jurisdictional pursuits.
</t>
    </r>
    <r>
      <rPr>
        <sz val="4"/>
        <rFont val="Times New Roman"/>
        <family val="1"/>
      </rPr>
      <t xml:space="preserve">
</t>
    </r>
    <r>
      <rPr>
        <sz val="1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rFont val="Times New Roman"/>
        <family val="1"/>
      </rPr>
      <t xml:space="preserve">
</t>
    </r>
    <r>
      <rPr>
        <sz val="1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</si>
  <si>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r>
      <rPr>
        <b/>
        <sz val="11"/>
        <color theme="1"/>
        <rFont val="Times New Roman"/>
        <family val="1"/>
      </rPr>
      <t xml:space="preserve">8.2.2 Motor Vehicle Pursuits: [M] </t>
    </r>
    <r>
      <rPr>
        <b/>
        <sz val="9"/>
        <color rgb="FFC00000"/>
        <rFont val="Times New Roman"/>
        <family val="1"/>
      </rPr>
      <t xml:space="preserve">[TS] </t>
    </r>
    <r>
      <rPr>
        <b/>
        <sz val="9"/>
        <color rgb="FF00B050"/>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t>
    </r>
    <r>
      <rPr>
        <sz val="4"/>
        <color theme="1"/>
        <rFont val="Times New Roman"/>
        <family val="1"/>
      </rPr>
      <t xml:space="preserve">
</t>
    </r>
    <r>
      <rPr>
        <sz val="11"/>
        <color theme="1"/>
        <rFont val="Times New Roman"/>
        <family val="1"/>
      </rPr>
      <t xml:space="preserve">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t>
    </r>
  </si>
  <si>
    <r>
      <rPr>
        <b/>
        <sz val="11"/>
        <color theme="1"/>
        <rFont val="Times New Roman"/>
        <family val="1"/>
      </rPr>
      <t xml:space="preserve">8.2.2 Motor Vehicle Pursuits: [M] </t>
    </r>
    <r>
      <rPr>
        <b/>
        <sz val="9"/>
        <color rgb="FFC00000"/>
        <rFont val="Times New Roman"/>
        <family val="1"/>
      </rPr>
      <t xml:space="preserve">[TS]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t>
    </r>
    <r>
      <rPr>
        <sz val="4"/>
        <color theme="1"/>
        <rFont val="Times New Roman"/>
        <family val="1"/>
      </rPr>
      <t xml:space="preserve">
</t>
    </r>
    <r>
      <rPr>
        <sz val="11"/>
        <color theme="1"/>
        <rFont val="Times New Roman"/>
        <family val="1"/>
      </rPr>
      <t xml:space="preserve">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t>
    </r>
  </si>
  <si>
    <t>8.2.2</t>
  </si>
  <si>
    <r>
      <t xml:space="preserve">Guidance: Written procedures should address gathering information and evaluating the situation in order to ensure an appropriate agency response. Responsibility for follow-up and canceling the report should also be assigned. 
</t>
    </r>
    <r>
      <rPr>
        <sz val="4"/>
        <color theme="1"/>
        <rFont val="Times New Roman"/>
        <family val="1"/>
      </rPr>
      <t xml:space="preserve">
</t>
    </r>
    <r>
      <rPr>
        <sz val="11"/>
        <color theme="1"/>
        <rFont val="Times New Roman"/>
        <family val="1"/>
      </rPr>
      <t xml:space="preserve">Agencies should ensure that they include the use of statewide AMBER Alerts in their procedures. The National Child Search Assistance Act of 1990 mandates law enforcement’s immediate response to reports of missing children, and the prompt entry of descriptive information into the NCIC missing person file. 
</t>
    </r>
    <r>
      <rPr>
        <sz val="4"/>
        <color theme="1"/>
        <rFont val="Times New Roman"/>
        <family val="1"/>
      </rPr>
      <t xml:space="preserve">
</t>
    </r>
    <r>
      <rPr>
        <sz val="11"/>
        <color theme="1"/>
        <rFont val="Times New Roman"/>
        <family val="1"/>
      </rPr>
      <t xml:space="preserve">Agencies may refer to K.S.A 75-712c, K.S.A. 75-712b, and K.S.A. 75-712.
</t>
    </r>
  </si>
  <si>
    <t>8.2.3</t>
  </si>
  <si>
    <r>
      <rPr>
        <b/>
        <sz val="11"/>
        <color theme="1"/>
        <rFont val="Times New Roman"/>
        <family val="1"/>
      </rPr>
      <t>8.2.3 Missing Adults and/or Juveniles: [M]</t>
    </r>
    <r>
      <rPr>
        <sz val="11"/>
        <color theme="1"/>
        <rFont val="Times New Roman"/>
        <family val="1"/>
      </rPr>
      <t xml:space="preserve">
A written directive provides </t>
    </r>
    <r>
      <rPr>
        <i/>
        <sz val="11"/>
        <color theme="1"/>
        <rFont val="Times New Roman"/>
        <family val="1"/>
      </rPr>
      <t>procedures</t>
    </r>
    <r>
      <rPr>
        <sz val="11"/>
        <color theme="1"/>
        <rFont val="Times New Roman"/>
        <family val="1"/>
      </rPr>
      <t xml:space="preserve"> for reporting and investigating missing persons, who meet the criteria and are reported missing from their jurisdiction, the directive includes at a minimum:
</t>
    </r>
    <r>
      <rPr>
        <sz val="4"/>
        <color theme="1"/>
        <rFont val="Times New Roman"/>
        <family val="1"/>
      </rPr>
      <t xml:space="preserve">
</t>
    </r>
    <r>
      <rPr>
        <sz val="11"/>
        <color theme="1"/>
        <rFont val="Times New Roman"/>
        <family val="1"/>
      </rPr>
      <t xml:space="preserve">a.  Entering missing persons or runaways into the National Crime Information Center (NCIC) system as soon as possible 
     after a report has been filed;
b.  Criteria for activation of alert systems or other public notification; 
c.  Responding officers’ responsibilities;
d.  Communication Center responsibilities; and
e.  Alert termination process to include clearing NCIC entries.
</t>
    </r>
  </si>
  <si>
    <t xml:space="preserve">Guidance: The intent of this standard is to provide guidance to agency personnel in their dealings with a person suspected or known to be suffering from mental illness. Alternatives to arrest should be considered to ensure the best treatment options are used and if possible keep those with mental health issues out of the criminal justice system.
</t>
  </si>
  <si>
    <t>8.2.4</t>
  </si>
  <si>
    <r>
      <rPr>
        <b/>
        <sz val="11"/>
        <color theme="1"/>
        <rFont val="Times New Roman"/>
        <family val="1"/>
      </rPr>
      <t>8.2.4 Interactions with Mentally Ill Persons: [M]</t>
    </r>
    <r>
      <rPr>
        <sz val="11"/>
        <color theme="1"/>
        <rFont val="Times New Roman"/>
        <family val="1"/>
      </rPr>
      <t xml:space="preserve">
A written directive governing the interaction of agency personnel with a person suffering, or suspected to be suffering, from mental illness includes:
</t>
    </r>
    <r>
      <rPr>
        <sz val="4"/>
        <color theme="1"/>
        <rFont val="Times New Roman"/>
        <family val="1"/>
      </rPr>
      <t xml:space="preserve">
</t>
    </r>
    <r>
      <rPr>
        <sz val="11"/>
        <color theme="1"/>
        <rFont val="Times New Roman"/>
        <family val="1"/>
      </rPr>
      <t xml:space="preserve">a.  Guidelines for recognizing indicators of mental illness;
b.  Guidelines for dealing with a person suffering from mental illness during street contacts, interviews, and interrogations; 
     and
c.  Accessing available mental health resources.
</t>
    </r>
  </si>
  <si>
    <r>
      <t xml:space="preserve">Guidance: Conspicuously marked patrol vehicles are easily identified as police vehicles from every view even at night. It is also recommended that patrol vehicles be equipped with a PA system, exterior spotlights, and alley lights.
</t>
    </r>
    <r>
      <rPr>
        <sz val="4"/>
        <color theme="1"/>
        <rFont val="Times New Roman"/>
        <family val="1"/>
      </rPr>
      <t xml:space="preserve">
</t>
    </r>
    <r>
      <rPr>
        <sz val="11"/>
        <color theme="1"/>
        <rFont val="Times New Roman"/>
        <family val="1"/>
      </rPr>
      <t xml:space="preserve">Agencies may refer to K.S.A. 8-1720, and K.S.A. 8-1738.
</t>
    </r>
  </si>
  <si>
    <t>8.3.1</t>
  </si>
  <si>
    <r>
      <rPr>
        <b/>
        <sz val="11"/>
        <color theme="1"/>
        <rFont val="Times New Roman"/>
        <family val="1"/>
      </rPr>
      <t xml:space="preserve">8.3.1 Emergency Lights and Siren: [M] </t>
    </r>
    <r>
      <rPr>
        <b/>
        <sz val="11"/>
        <color rgb="FF7030A0"/>
        <rFont val="Times New Roman"/>
        <family val="1"/>
      </rPr>
      <t xml:space="preserve">[OBSERVABLE] </t>
    </r>
    <r>
      <rPr>
        <sz val="11"/>
        <color theme="1"/>
        <rFont val="Times New Roman"/>
        <family val="1"/>
      </rPr>
      <t xml:space="preserve">
A written directive specifies that vehicles routinely used in police patrol services, whether conspicuously marked or unmarked, must be equipped with operational emergency lights and a siren in accordance with state law.
</t>
    </r>
  </si>
  <si>
    <r>
      <rPr>
        <b/>
        <sz val="11"/>
        <color theme="1"/>
        <rFont val="Times New Roman"/>
        <family val="1"/>
      </rPr>
      <t xml:space="preserve">8.3.1 Emergency Lights and Siren: [M] </t>
    </r>
    <r>
      <rPr>
        <b/>
        <sz val="11"/>
        <color rgb="FF7030A0"/>
        <rFont val="Times New Roman"/>
        <family val="1"/>
      </rPr>
      <t xml:space="preserve">[OBS] </t>
    </r>
    <r>
      <rPr>
        <sz val="11"/>
        <color theme="1"/>
        <rFont val="Times New Roman"/>
        <family val="1"/>
      </rPr>
      <t xml:space="preserve">
A written directive specifies that vehicles routinely used in police patrol services, whether conspicuously marked or unmarked, must be equipped with operational emergency lights and a siren in accordance with state law.
</t>
    </r>
  </si>
  <si>
    <r>
      <t xml:space="preserve">Guidance: It is the responsibility of the agency to take reasonable measures to assist its personnel to perform their duties in a safe and effective manner with protective clothing such as latex gloves, eye protection, and protective shoe covers to minimize exposure to infectious materials and objects.
</t>
    </r>
    <r>
      <rPr>
        <sz val="4"/>
        <color theme="1"/>
        <rFont val="Times New Roman"/>
        <family val="1"/>
      </rPr>
      <t xml:space="preserve">
</t>
    </r>
    <r>
      <rPr>
        <sz val="11"/>
        <color theme="1"/>
        <rFont val="Times New Roman"/>
        <family val="1"/>
      </rPr>
      <t xml:space="preserve">Inspection regimes should be documented. Check-off lists or inspection forms can aid patrol personnel and supervisors with ensuring the vehicles are properly stocked, as well as proving compliance with this standard.
</t>
    </r>
  </si>
  <si>
    <t>8.3.2</t>
  </si>
  <si>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 should establish a system to ensure the replacement or replenishment of supplies as needed to maintain operational readiness.
</t>
    </r>
  </si>
  <si>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 shall establish a system to ensure the replacement or replenishment of supplies as needed to maintain operational readiness.</t>
    </r>
  </si>
  <si>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t>
    </r>
    <r>
      <rPr>
        <sz val="11"/>
        <color rgb="FF00B050"/>
        <rFont val="Times New Roman"/>
        <family val="1"/>
      </rPr>
      <t xml:space="preserve"> shall</t>
    </r>
    <r>
      <rPr>
        <sz val="11"/>
        <color theme="1"/>
        <rFont val="Times New Roman"/>
        <family val="1"/>
      </rPr>
      <t xml:space="preserve"> </t>
    </r>
    <r>
      <rPr>
        <strike/>
        <sz val="11"/>
        <color rgb="FFFF0000"/>
        <rFont val="Times New Roman"/>
        <family val="1"/>
      </rPr>
      <t>should</t>
    </r>
    <r>
      <rPr>
        <sz val="11"/>
        <color theme="1"/>
        <rFont val="Times New Roman"/>
        <family val="1"/>
      </rPr>
      <t xml:space="preserve"> establish a system to ensure the replacement or replenishment of supplies as needed to maintain operational readiness.</t>
    </r>
  </si>
  <si>
    <r>
      <rPr>
        <b/>
        <sz val="11"/>
        <color theme="1"/>
        <rFont val="Times New Roman"/>
        <family val="1"/>
      </rPr>
      <t>8.3.3 Safety Restraining Devices: [M]</t>
    </r>
    <r>
      <rPr>
        <sz val="11"/>
        <color theme="1"/>
        <rFont val="Times New Roman"/>
        <family val="1"/>
      </rPr>
      <t xml:space="preserve">
A written directive requires the use of occupant safety restraint devices in every agency vehicle for employees, passengers, including prisoners, in accordance with state law.
</t>
    </r>
  </si>
  <si>
    <t xml:space="preserve">Guidance: The written directive should require the use of occupant safety restraining devices, including the use of child-safety restraints as applicable.  
Agencies may refer to K.S.A. 8-2503.
</t>
  </si>
  <si>
    <t>8.3.3</t>
  </si>
  <si>
    <t xml:space="preserve">Guidance: The wearing of body armor by officers assigned to field duty is strongly recommended since it is an officer safety issue. This standard does not preclude an agency from placing exterior armor in each of its cars for use.
</t>
  </si>
  <si>
    <t>8.3.4</t>
  </si>
  <si>
    <r>
      <rPr>
        <b/>
        <sz val="11"/>
        <color theme="1"/>
        <rFont val="Times New Roman"/>
        <family val="1"/>
      </rPr>
      <t>8.3.4 Body Armor: [M]</t>
    </r>
    <r>
      <rPr>
        <sz val="11"/>
        <color theme="1"/>
        <rFont val="Times New Roman"/>
        <family val="1"/>
      </rPr>
      <t xml:space="preserve">
The agency makes available body armor for all sworn personnel and establishes guidelines at a minimum for the wearing:
</t>
    </r>
    <r>
      <rPr>
        <sz val="4"/>
        <color theme="1"/>
        <rFont val="Times New Roman"/>
        <family val="1"/>
      </rPr>
      <t xml:space="preserve">
</t>
    </r>
    <r>
      <rPr>
        <sz val="11"/>
        <color theme="1"/>
        <rFont val="Times New Roman"/>
        <family val="1"/>
      </rPr>
      <t xml:space="preserve">a.  When engaged in uniform field duties; or
b.  Pre-planned, high-risk situations.
</t>
    </r>
  </si>
  <si>
    <r>
      <rPr>
        <b/>
        <sz val="11"/>
        <rFont val="Times New Roman"/>
        <family val="1"/>
      </rPr>
      <t>8.3.4 Body Armor: [M]</t>
    </r>
    <r>
      <rPr>
        <sz val="11"/>
        <rFont val="Times New Roman"/>
        <family val="1"/>
      </rPr>
      <t xml:space="preserve">
The agency makes available body armor for all sworn personnel and an agency written directive establishes guidelines at a minimum for the wearing:
</t>
    </r>
    <r>
      <rPr>
        <sz val="4"/>
        <rFont val="Times New Roman"/>
        <family val="1"/>
      </rPr>
      <t xml:space="preserve">
</t>
    </r>
    <r>
      <rPr>
        <sz val="11"/>
        <rFont val="Times New Roman"/>
        <family val="1"/>
      </rPr>
      <t xml:space="preserve">a.  When engaged in uniform field duties; and
b.  Pre-planned, high-risk situations.
</t>
    </r>
  </si>
  <si>
    <r>
      <rPr>
        <b/>
        <sz val="11"/>
        <color theme="1"/>
        <rFont val="Times New Roman"/>
        <family val="1"/>
      </rPr>
      <t>8.3.4 Body Armor: [M]</t>
    </r>
    <r>
      <rPr>
        <sz val="11"/>
        <color theme="1"/>
        <rFont val="Times New Roman"/>
        <family val="1"/>
      </rPr>
      <t xml:space="preserve">
The agency makes available body armor for all sworn personnel and </t>
    </r>
    <r>
      <rPr>
        <sz val="11"/>
        <color rgb="FF00B050"/>
        <rFont val="Times New Roman"/>
        <family val="1"/>
      </rPr>
      <t xml:space="preserve">an agency written directive </t>
    </r>
    <r>
      <rPr>
        <sz val="11"/>
        <color theme="1"/>
        <rFont val="Times New Roman"/>
        <family val="1"/>
      </rPr>
      <t xml:space="preserve">establishes guidelines at a minimum for the wearing:
</t>
    </r>
    <r>
      <rPr>
        <sz val="4"/>
        <color theme="1"/>
        <rFont val="Times New Roman"/>
        <family val="1"/>
      </rPr>
      <t xml:space="preserve">
</t>
    </r>
    <r>
      <rPr>
        <sz val="11"/>
        <color theme="1"/>
        <rFont val="Times New Roman"/>
        <family val="1"/>
      </rPr>
      <t xml:space="preserve">a.  When engaged in uniform field duties; </t>
    </r>
    <r>
      <rPr>
        <strike/>
        <sz val="11"/>
        <color rgb="FFFF0000"/>
        <rFont val="Times New Roman"/>
        <family val="1"/>
      </rPr>
      <t>or</t>
    </r>
    <r>
      <rPr>
        <sz val="11"/>
        <color theme="1"/>
        <rFont val="Times New Roman"/>
        <family val="1"/>
      </rPr>
      <t xml:space="preserve"> </t>
    </r>
    <r>
      <rPr>
        <sz val="11"/>
        <color rgb="FF00B050"/>
        <rFont val="Times New Roman"/>
        <family val="1"/>
      </rPr>
      <t>and</t>
    </r>
    <r>
      <rPr>
        <sz val="11"/>
        <color theme="1"/>
        <rFont val="Times New Roman"/>
        <family val="1"/>
      </rPr>
      <t xml:space="preserve">
b.  Pre-planned, high-risk situations.
</t>
    </r>
  </si>
  <si>
    <t>Guidance: The intent of this standard is for agencies to develop procedures for access to the agency’s computer system and confidential information. For the purpose of this standard, devices include any device through which CAD or KCJIS information is transmitted.</t>
  </si>
  <si>
    <t>8.3.5</t>
  </si>
  <si>
    <r>
      <rPr>
        <b/>
        <sz val="11"/>
        <color theme="1"/>
        <rFont val="Times New Roman"/>
        <family val="1"/>
      </rPr>
      <t>8.3.5 Mobile Data Device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mobile data devices, a written directive establishes </t>
    </r>
    <r>
      <rPr>
        <i/>
        <sz val="11"/>
        <color theme="1"/>
        <rFont val="Times New Roman"/>
        <family val="1"/>
      </rPr>
      <t>procedures</t>
    </r>
    <r>
      <rPr>
        <sz val="11"/>
        <color theme="1"/>
        <rFont val="Times New Roman"/>
        <family val="1"/>
      </rPr>
      <t xml:space="preserve"> for its use, to include:
</t>
    </r>
    <r>
      <rPr>
        <sz val="4"/>
        <color theme="1"/>
        <rFont val="Times New Roman"/>
        <family val="1"/>
      </rPr>
      <t xml:space="preserve">
</t>
    </r>
    <r>
      <rPr>
        <sz val="11"/>
        <color theme="1"/>
        <rFont val="Times New Roman"/>
        <family val="1"/>
      </rPr>
      <t xml:space="preserve">a.  The expectation of privacy by users;
b.  General use and restrictions, including while operating a motor vehicle;
c.  Equipment malfunctions; and
d.  A requirement that operators of the mobile data device are authorized users for accessing KCJIS sensitive material.
</t>
    </r>
  </si>
  <si>
    <t xml:space="preserve">Guidance: The intent of this standard is for agencies to develop procedures for access to the agency’s computer system and confidential information. For the purpose of this standard, devices include any device through which CAD or KCJIS information is transmitted.
</t>
  </si>
  <si>
    <r>
      <rPr>
        <b/>
        <sz val="11"/>
        <color theme="1"/>
        <rFont val="Times New Roman"/>
        <family val="1"/>
      </rPr>
      <t xml:space="preserve">8.3.5 Mobile Data Terminal </t>
    </r>
    <r>
      <rPr>
        <b/>
        <strike/>
        <sz val="11"/>
        <color rgb="FFFF0000"/>
        <rFont val="Times New Roman"/>
        <family val="1"/>
      </rPr>
      <t>Device</t>
    </r>
    <r>
      <rPr>
        <b/>
        <sz val="11"/>
        <color theme="1"/>
        <rFont val="Times New Roman"/>
        <family val="1"/>
      </rPr>
      <t xml:space="preserve">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t>
    </r>
    <r>
      <rPr>
        <sz val="11"/>
        <color rgb="FF00B050"/>
        <rFont val="Times New Roman"/>
        <family val="1"/>
      </rPr>
      <t>computerized</t>
    </r>
    <r>
      <rPr>
        <sz val="11"/>
        <color theme="1"/>
        <rFont val="Times New Roman"/>
        <family val="1"/>
      </rPr>
      <t xml:space="preserve"> mobile data </t>
    </r>
    <r>
      <rPr>
        <sz val="11"/>
        <color rgb="FF00B050"/>
        <rFont val="Times New Roman"/>
        <family val="1"/>
      </rPr>
      <t>terminals</t>
    </r>
    <r>
      <rPr>
        <sz val="11"/>
        <color theme="1"/>
        <rFont val="Times New Roman"/>
        <family val="1"/>
      </rPr>
      <t xml:space="preserve"> </t>
    </r>
    <r>
      <rPr>
        <sz val="11"/>
        <color rgb="FF00B050"/>
        <rFont val="Times New Roman"/>
        <family val="1"/>
      </rPr>
      <t>(MDTs),</t>
    </r>
    <r>
      <rPr>
        <sz val="11"/>
        <color theme="1"/>
        <rFont val="Times New Roman"/>
        <family val="1"/>
      </rPr>
      <t xml:space="preserve"> </t>
    </r>
    <r>
      <rPr>
        <strike/>
        <sz val="11"/>
        <color theme="1" tint="0.499984740745262"/>
        <rFont val="Times New Roman"/>
        <family val="1"/>
      </rPr>
      <t>devices</t>
    </r>
    <r>
      <rPr>
        <sz val="11"/>
        <color theme="1"/>
        <rFont val="Times New Roman"/>
        <family val="1"/>
      </rPr>
      <t xml:space="preserve"> </t>
    </r>
    <r>
      <rPr>
        <sz val="11"/>
        <color rgb="FF00B050"/>
        <rFont val="Times New Roman"/>
        <family val="1"/>
      </rPr>
      <t>or other similar technologies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
    </r>
    <r>
      <rPr>
        <strike/>
        <sz val="11"/>
        <color rgb="FFFF0000"/>
        <rFont val="Times New Roman"/>
        <family val="1"/>
      </rPr>
      <t>its</t>
    </r>
    <r>
      <rPr>
        <sz val="11"/>
        <color theme="1"/>
        <rFont val="Times New Roman"/>
        <family val="1"/>
      </rPr>
      <t xml:space="preserve"> use, to include:
</t>
    </r>
    <r>
      <rPr>
        <sz val="4"/>
        <color theme="1"/>
        <rFont val="Times New Roman"/>
        <family val="1"/>
      </rPr>
      <t xml:space="preserve">
</t>
    </r>
    <r>
      <rPr>
        <sz val="11"/>
        <color theme="1"/>
        <rFont val="Times New Roman"/>
        <family val="1"/>
      </rPr>
      <t xml:space="preserve">a.  The expectation of privacy by users;
b.  General use and restrictions including, while operating a motor vehicle;
c.  Equipment malfunctions; and
d.  A requirement that operators of </t>
    </r>
    <r>
      <rPr>
        <strike/>
        <sz val="11"/>
        <color rgb="FFFF0000"/>
        <rFont val="Times New Roman"/>
        <family val="1"/>
      </rPr>
      <t>the</t>
    </r>
    <r>
      <rPr>
        <sz val="11"/>
        <color theme="1"/>
        <rFont val="Times New Roman"/>
        <family val="1"/>
      </rPr>
      <t xml:space="preserve"> mobile data terminals </t>
    </r>
    <r>
      <rPr>
        <sz val="11"/>
        <color rgb="FF00B050"/>
        <rFont val="Times New Roman"/>
        <family val="1"/>
      </rPr>
      <t>or other similar technologies</t>
    </r>
    <r>
      <rPr>
        <sz val="11"/>
        <color theme="1"/>
        <rFont val="Times New Roman"/>
        <family val="1"/>
      </rPr>
      <t xml:space="preserve"> </t>
    </r>
    <r>
      <rPr>
        <strike/>
        <sz val="11"/>
        <color rgb="FFFF0000"/>
        <rFont val="Times New Roman"/>
        <family val="1"/>
      </rPr>
      <t>device</t>
    </r>
    <r>
      <rPr>
        <sz val="11"/>
        <color theme="1"/>
        <rFont val="Times New Roman"/>
        <family val="1"/>
      </rPr>
      <t xml:space="preserve"> are authorized users for 
     accessing KCJIS sensitive material.
</t>
    </r>
  </si>
  <si>
    <r>
      <rPr>
        <b/>
        <sz val="11"/>
        <color theme="1"/>
        <rFont val="Times New Roman"/>
        <family val="1"/>
      </rPr>
      <t>8.3.5 Mobile Data Terminal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computerized mobile data terminals (MDTs), or other similar technologies, a written directive establishes </t>
    </r>
    <r>
      <rPr>
        <i/>
        <sz val="11"/>
        <color theme="1"/>
        <rFont val="Times New Roman"/>
        <family val="1"/>
      </rPr>
      <t>procedures</t>
    </r>
    <r>
      <rPr>
        <sz val="11"/>
        <color theme="1"/>
        <rFont val="Times New Roman"/>
        <family val="1"/>
      </rPr>
      <t xml:space="preserve"> for use, to include:
</t>
    </r>
    <r>
      <rPr>
        <sz val="4"/>
        <color theme="1"/>
        <rFont val="Times New Roman"/>
        <family val="1"/>
      </rPr>
      <t xml:space="preserve">
</t>
    </r>
    <r>
      <rPr>
        <sz val="11"/>
        <color theme="1"/>
        <rFont val="Times New Roman"/>
        <family val="1"/>
      </rPr>
      <t>a.  The expectation of privacy by users;
b.  General use and restrictions including, while operating a motor vehicle;
c.  Equipment malfunctions; and
d.  A requirement that operators of mobile data terminals or other similar technologies are authorized users for accessing 
     KCJIS sensitive material.</t>
    </r>
  </si>
  <si>
    <t xml:space="preserve">Guidance: Agency consideration must include the awareness of and compliance with applicable public records law, including Freedom of Information Act provisions in effect in the agency’s jurisdiction. When such recordings have evidential value, they should be handled in accordance with other agency evidentiary items.
</t>
  </si>
  <si>
    <r>
      <rPr>
        <b/>
        <sz val="11"/>
        <color theme="1"/>
        <rFont val="Times New Roman"/>
        <family val="1"/>
      </rPr>
      <t>8.3.6 Audio/Video Recording Devices: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in-car and/or body-worn cameras, a written directive includes:
</t>
    </r>
    <r>
      <rPr>
        <sz val="4"/>
        <color theme="1"/>
        <rFont val="Times New Roman"/>
        <family val="1"/>
      </rPr>
      <t xml:space="preserve">
</t>
    </r>
    <r>
      <rPr>
        <sz val="11"/>
        <color theme="1"/>
        <rFont val="Times New Roman"/>
        <family val="1"/>
      </rPr>
      <t xml:space="preserve">a.  Member’s responsibility; 
b.  Required and optional activation;
c.  Criminal and administrative use of captured data;
d.  Data storage and retention requirements;
e.  Recordings as evidence;
f.  Supervisory responsibilities; and
g.  Training requirements.
</t>
    </r>
  </si>
  <si>
    <r>
      <rPr>
        <b/>
        <sz val="11"/>
        <color theme="1"/>
        <rFont val="Times New Roman"/>
        <family val="1"/>
      </rPr>
      <t xml:space="preserve">8.3.6 Audio/Video Recording Devices: [M] </t>
    </r>
    <r>
      <rPr>
        <b/>
        <sz val="9"/>
        <color rgb="FF00B050"/>
        <rFont val="Times New Roman"/>
        <family val="1"/>
      </rPr>
      <t>[EO] [TRG]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t>
    </r>
    <r>
      <rPr>
        <sz val="4"/>
        <color theme="1"/>
        <rFont val="Times New Roman"/>
        <family val="1"/>
      </rPr>
      <t xml:space="preserve">
</t>
    </r>
    <r>
      <rPr>
        <sz val="11"/>
        <color theme="1"/>
        <rFont val="Times New Roman"/>
        <family val="1"/>
      </rPr>
      <t xml:space="preserve">a.  Member’s responsibility; 
b.  </t>
    </r>
    <r>
      <rPr>
        <sz val="11"/>
        <color rgb="FF00B050"/>
        <rFont val="Times New Roman"/>
        <family val="1"/>
      </rPr>
      <t>Requirements and restrictions for activation and deactivation of the device;</t>
    </r>
    <r>
      <rPr>
        <sz val="11"/>
        <color theme="1"/>
        <rFont val="Times New Roman"/>
        <family val="1"/>
      </rPr>
      <t xml:space="preserve"> </t>
    </r>
    <r>
      <rPr>
        <strike/>
        <sz val="11"/>
        <color rgb="FFFF0000"/>
        <rFont val="Times New Roman"/>
        <family val="1"/>
      </rPr>
      <t>Required and optional activation;</t>
    </r>
    <r>
      <rPr>
        <sz val="11"/>
        <color theme="1"/>
        <rFont val="Times New Roman"/>
        <family val="1"/>
      </rPr>
      <t xml:space="preserve">
c.  Criminal and administrative use of captured data;
d.  Data storage and retention requirements;
e.  </t>
    </r>
    <r>
      <rPr>
        <sz val="11"/>
        <color rgb="FF00B050"/>
        <rFont val="Times New Roman"/>
        <family val="1"/>
      </rPr>
      <t>Requirements for recorded video access and review;</t>
    </r>
    <r>
      <rPr>
        <sz val="11"/>
        <color rgb="FFFF0000"/>
        <rFont val="Times New Roman"/>
        <family val="1"/>
      </rPr>
      <t xml:space="preserve"> </t>
    </r>
    <r>
      <rPr>
        <strike/>
        <sz val="11"/>
        <color rgb="FFFF0000"/>
        <rFont val="Times New Roman"/>
        <family val="1"/>
      </rPr>
      <t>Recordings as evidence;</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</si>
  <si>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z val="9"/>
        <color theme="7"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t>
    </r>
    <r>
      <rPr>
        <sz val="4"/>
        <color theme="1"/>
        <rFont val="Times New Roman"/>
        <family val="1"/>
      </rPr>
      <t xml:space="preserve">
</t>
    </r>
    <r>
      <rPr>
        <sz val="11"/>
        <color theme="1"/>
        <rFont val="Times New Roman"/>
        <family val="1"/>
      </rPr>
      <t xml:space="preserve">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</si>
  <si>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trike/>
        <sz val="9"/>
        <color rgb="FFFF0000"/>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t>
    </r>
    <r>
      <rPr>
        <sz val="4"/>
        <color theme="1"/>
        <rFont val="Times New Roman"/>
        <family val="1"/>
      </rPr>
      <t xml:space="preserve">
</t>
    </r>
    <r>
      <rPr>
        <sz val="11"/>
        <color theme="1"/>
        <rFont val="Times New Roman"/>
        <family val="1"/>
      </rPr>
      <t xml:space="preserve">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</si>
  <si>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t>
    </r>
    <r>
      <rPr>
        <sz val="4"/>
        <color theme="1"/>
        <rFont val="Times New Roman"/>
        <family val="1"/>
      </rPr>
      <t xml:space="preserve">
</t>
    </r>
    <r>
      <rPr>
        <sz val="11"/>
        <color theme="1"/>
        <rFont val="Times New Roman"/>
        <family val="1"/>
      </rPr>
      <t xml:space="preserve">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</si>
  <si>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t>8.3.7</t>
  </si>
  <si>
    <r>
      <t xml:space="preserve">Guidance: In-service training can be in the form of classroom, shift briefing, computer-based training, bulletins, or any combination of methods as determined by the agency. 
</t>
    </r>
    <r>
      <rPr>
        <sz val="4"/>
        <color rgb="FF00B050"/>
        <rFont val="Times New Roman"/>
        <family val="1"/>
      </rPr>
      <t xml:space="preserve">
</t>
    </r>
    <r>
      <rPr>
        <sz val="11"/>
        <color rgb="FF00B050"/>
        <rFont val="Times New Roman"/>
        <family val="1"/>
      </rPr>
      <t xml:space="preserve">For assistance with policy development agencies are encouraged to refer to </t>
    </r>
    <r>
      <rPr>
        <sz val="11"/>
        <color rgb="FF0000FF"/>
        <rFont val="Times New Roman"/>
        <family val="1"/>
      </rPr>
      <t>KSCPOST Policy 102 – Domestic Violence</t>
    </r>
    <r>
      <rPr>
        <sz val="11"/>
        <color rgb="FF00B050"/>
        <rFont val="Times New Roman"/>
        <family val="1"/>
      </rPr>
      <t xml:space="preserve">, K.S.A. 21-5111, K.S.A. 21-5414, K.S.A. 74-7333, K.S.A. 74-7335, and K.S.A. 21-5924.
</t>
    </r>
    <r>
      <rPr>
        <sz val="4"/>
        <color rgb="FF00B050"/>
        <rFont val="Times New Roman"/>
        <family val="1"/>
      </rPr>
      <t xml:space="preserve">
</t>
    </r>
    <r>
      <rPr>
        <sz val="11"/>
        <color rgb="FF00B050"/>
        <rFont val="Times New Roman"/>
        <family val="1"/>
      </rPr>
      <t xml:space="preserve">This standard is a summary of K.S.A. 22-2307. Agencies must refer to K.S.A. 22-2307 for a complete description of written directive requirements.
</t>
    </r>
  </si>
  <si>
    <r>
      <rPr>
        <b/>
        <sz val="11"/>
        <color rgb="FF00B050"/>
        <rFont val="Times New Roman"/>
        <family val="1"/>
      </rPr>
      <t xml:space="preserve">8.3.7 Domestic Violence: [M] </t>
    </r>
    <r>
      <rPr>
        <b/>
        <sz val="9"/>
        <color rgb="FF00B050"/>
        <rFont val="Times New Roman"/>
        <family val="1"/>
      </rPr>
      <t>[KSA] [TRG]</t>
    </r>
    <r>
      <rPr>
        <sz val="11"/>
        <color rgb="FF00B050"/>
        <rFont val="Times New Roman"/>
        <family val="1"/>
      </rPr>
      <t xml:space="preserve">
As required by K.S.A. 22-2307, the agency has a written directive establishing procedures for handling domestic violence calls for service or incidents in compliance with applicable Kansas law. Minimally, the written directive shall include:
</t>
    </r>
    <r>
      <rPr>
        <sz val="4"/>
        <color rgb="FF00B050"/>
        <rFont val="Times New Roman"/>
        <family val="1"/>
      </rPr>
      <t xml:space="preserve">
</t>
    </r>
    <r>
      <rPr>
        <sz val="11"/>
        <color rgb="FF00B050"/>
        <rFont val="Times New Roman"/>
        <family val="1"/>
      </rPr>
      <t xml:space="preserve">a.  Outlining arrest criteria and </t>
    </r>
    <r>
      <rPr>
        <i/>
        <sz val="11"/>
        <color rgb="FF00B050"/>
        <rFont val="Times New Roman"/>
        <family val="1"/>
      </rPr>
      <t>procedures</t>
    </r>
    <r>
      <rPr>
        <sz val="11"/>
        <color rgb="FF00B050"/>
        <rFont val="Times New Roman"/>
        <family val="1"/>
      </rPr>
      <t xml:space="preserve">;
b.  Defining requirements for determining the predominant physical aggressor;
c.  A definition of domestic violence in accordance with Kansas law;
d.  Establishment of dispatcher responsibilities;
e.  Officers’ responsibilities and </t>
    </r>
    <r>
      <rPr>
        <i/>
        <sz val="11"/>
        <color rgb="FF00B050"/>
        <rFont val="Times New Roman"/>
        <family val="1"/>
      </rPr>
      <t>procedures</t>
    </r>
    <r>
      <rPr>
        <sz val="11"/>
        <color rgb="FF00B050"/>
        <rFont val="Times New Roman"/>
        <family val="1"/>
      </rPr>
      <t xml:space="preserve"> when responding;
f.  </t>
    </r>
    <r>
      <rPr>
        <i/>
        <sz val="11"/>
        <color rgb="FF00B050"/>
        <rFont val="Times New Roman"/>
        <family val="1"/>
      </rPr>
      <t>Procedures</t>
    </r>
    <r>
      <rPr>
        <sz val="11"/>
        <color rgb="FF00B050"/>
        <rFont val="Times New Roman"/>
        <family val="1"/>
      </rPr>
      <t xml:space="preserve"> for misdemeanor and felony cases;
g.  </t>
    </r>
    <r>
      <rPr>
        <i/>
        <sz val="11"/>
        <color rgb="FF00B050"/>
        <rFont val="Times New Roman"/>
        <family val="1"/>
      </rPr>
      <t>Procedures</t>
    </r>
    <r>
      <rPr>
        <sz val="11"/>
        <color rgb="FF00B050"/>
        <rFont val="Times New Roman"/>
        <family val="1"/>
      </rPr>
      <t xml:space="preserve"> for officers to follow when handling domestic violence calls involving court orders, including Protection from 
     Abuse Orders, Restraining Orders, and a Protective Order issued by a court of any State or Indian Tribe; 
h.  </t>
    </r>
    <r>
      <rPr>
        <i/>
        <sz val="11"/>
        <color rgb="FF00B050"/>
        <rFont val="Times New Roman"/>
        <family val="1"/>
      </rPr>
      <t>Procedures</t>
    </r>
    <r>
      <rPr>
        <sz val="11"/>
        <color rgb="FF00B050"/>
        <rFont val="Times New Roman"/>
        <family val="1"/>
      </rPr>
      <t xml:space="preserve"> for handling of domestic violence incidents involving law enforcement officers;
i.   </t>
    </r>
    <r>
      <rPr>
        <i/>
        <sz val="11"/>
        <color rgb="FF00B050"/>
        <rFont val="Times New Roman"/>
        <family val="1"/>
      </rPr>
      <t>Procedures</t>
    </r>
    <r>
      <rPr>
        <sz val="11"/>
        <color rgb="FF00B050"/>
        <rFont val="Times New Roman"/>
        <family val="1"/>
      </rPr>
      <t xml:space="preserve"> for providing required information to victims in writing;
j.   Documented reporting requirements whether an arrest is made or not; 
k.  Report submission requirements to the Kansas Bureau of investigation; and
l.   A requirement that sworn agency personnel receive </t>
    </r>
    <r>
      <rPr>
        <b/>
        <sz val="11"/>
        <color rgb="FFCC00CC"/>
        <rFont val="Times New Roman"/>
        <family val="1"/>
      </rPr>
      <t>initial</t>
    </r>
    <r>
      <rPr>
        <sz val="11"/>
        <color rgb="FF00B050"/>
        <rFont val="Times New Roman"/>
        <family val="1"/>
      </rPr>
      <t xml:space="preserve"> training on the agency’s domestic violence policies and </t>
    </r>
    <r>
      <rPr>
        <b/>
        <sz val="11"/>
        <color rgb="FFCC00CC"/>
        <rFont val="Times New Roman"/>
        <family val="1"/>
      </rPr>
      <t>in-
     service training at least once every four years</t>
    </r>
    <r>
      <rPr>
        <sz val="11"/>
        <color rgb="FF00B050"/>
        <rFont val="Times New Roman"/>
        <family val="1"/>
      </rPr>
      <t xml:space="preserve">. </t>
    </r>
  </si>
  <si>
    <r>
      <rPr>
        <b/>
        <sz val="11"/>
        <color theme="1"/>
        <rFont val="Times New Roman"/>
        <family val="1"/>
      </rPr>
      <t xml:space="preserve">8.3.7 Domestic Violence: [M] </t>
    </r>
    <r>
      <rPr>
        <b/>
        <sz val="9"/>
        <color rgb="FF00B0F0"/>
        <rFont val="Times New Roman"/>
        <family val="1"/>
      </rPr>
      <t>[KSA]</t>
    </r>
    <r>
      <rPr>
        <b/>
        <sz val="9"/>
        <color theme="1"/>
        <rFont val="Times New Roman"/>
        <family val="1"/>
      </rPr>
      <t xml:space="preserve"> </t>
    </r>
    <r>
      <rPr>
        <b/>
        <sz val="9"/>
        <color rgb="FFCC00CC"/>
        <rFont val="Times New Roman"/>
        <family val="1"/>
      </rPr>
      <t>[TRG]</t>
    </r>
    <r>
      <rPr>
        <sz val="11"/>
        <color theme="1"/>
        <rFont val="Times New Roman"/>
        <family val="1"/>
      </rPr>
      <t xml:space="preserve">
As required by K.S.A. 22-2307, the agency has a written directive establishing procedures for handling domestic violence calls for service or incidents in compliance with applicable Kansas law. Minimally, the written directive shall include:
</t>
    </r>
    <r>
      <rPr>
        <sz val="4"/>
        <color theme="1"/>
        <rFont val="Times New Roman"/>
        <family val="1"/>
      </rPr>
      <t xml:space="preserve">
</t>
    </r>
    <r>
      <rPr>
        <sz val="11"/>
        <color theme="1"/>
        <rFont val="Times New Roman"/>
        <family val="1"/>
      </rPr>
      <t xml:space="preserve">a.  Outlining arrest criteria and </t>
    </r>
    <r>
      <rPr>
        <i/>
        <sz val="11"/>
        <color theme="1"/>
        <rFont val="Times New Roman"/>
        <family val="1"/>
      </rPr>
      <t>procedures</t>
    </r>
    <r>
      <rPr>
        <sz val="11"/>
        <color theme="1"/>
        <rFont val="Times New Roman"/>
        <family val="1"/>
      </rPr>
      <t xml:space="preserve">;
b.  Defining requirements for determining the predominant physical aggressor;
c.  A definition of domestic violence in accordance with Kansas law;
d.  Establishment of dispatcher responsibilities;
e.  Officers’ responsibilities and </t>
    </r>
    <r>
      <rPr>
        <i/>
        <sz val="11"/>
        <color theme="1"/>
        <rFont val="Times New Roman"/>
        <family val="1"/>
      </rPr>
      <t>procedures</t>
    </r>
    <r>
      <rPr>
        <sz val="11"/>
        <color theme="1"/>
        <rFont val="Times New Roman"/>
        <family val="1"/>
      </rPr>
      <t xml:space="preserve"> when responding;
f.  </t>
    </r>
    <r>
      <rPr>
        <i/>
        <sz val="11"/>
        <color theme="1"/>
        <rFont val="Times New Roman"/>
        <family val="1"/>
      </rPr>
      <t>Procedures</t>
    </r>
    <r>
      <rPr>
        <sz val="11"/>
        <color theme="1"/>
        <rFont val="Times New Roman"/>
        <family val="1"/>
      </rPr>
      <t xml:space="preserve"> for misdemeanor and felony cases;
g.  </t>
    </r>
    <r>
      <rPr>
        <i/>
        <sz val="11"/>
        <color theme="1"/>
        <rFont val="Times New Roman"/>
        <family val="1"/>
      </rPr>
      <t>Procedures</t>
    </r>
    <r>
      <rPr>
        <sz val="11"/>
        <color theme="1"/>
        <rFont val="Times New Roman"/>
        <family val="1"/>
      </rPr>
      <t xml:space="preserve"> for officers to follow when handling domestic violence calls involving court orders, including Protection from 
     Abuse Orders, Restraining Orders, and a Protective Order issued by a court of any State or Indian Tribe; 
h.  </t>
    </r>
    <r>
      <rPr>
        <i/>
        <sz val="11"/>
        <color theme="1"/>
        <rFont val="Times New Roman"/>
        <family val="1"/>
      </rPr>
      <t>Procedures</t>
    </r>
    <r>
      <rPr>
        <sz val="11"/>
        <color theme="1"/>
        <rFont val="Times New Roman"/>
        <family val="1"/>
      </rPr>
      <t xml:space="preserve"> for handling of domestic violence incidents involving law enforcement officers;
i.   </t>
    </r>
    <r>
      <rPr>
        <i/>
        <sz val="11"/>
        <color theme="1"/>
        <rFont val="Times New Roman"/>
        <family val="1"/>
      </rPr>
      <t>Procedures</t>
    </r>
    <r>
      <rPr>
        <sz val="11"/>
        <color theme="1"/>
        <rFont val="Times New Roman"/>
        <family val="1"/>
      </rPr>
      <t xml:space="preserve"> for providing required information to victims in writing;
j.   Documented reporting requirements whether an arrest is made or not; 
k.  Report submission requirements to the Kansas Bureau of investigation; and
l.   A requirement that sworn agency personnel receive</t>
    </r>
    <r>
      <rPr>
        <sz val="11"/>
        <color rgb="FF00B050"/>
        <rFont val="Times New Roman"/>
        <family val="1"/>
      </rPr>
      <t xml:space="preserve"> </t>
    </r>
    <r>
      <rPr>
        <b/>
        <sz val="11"/>
        <color rgb="FFCC00CC"/>
        <rFont val="Times New Roman"/>
        <family val="1"/>
      </rPr>
      <t>initial</t>
    </r>
    <r>
      <rPr>
        <sz val="11"/>
        <color theme="1"/>
        <rFont val="Times New Roman"/>
        <family val="1"/>
      </rPr>
      <t xml:space="preserve"> training on the agency’s domestic violence policies and</t>
    </r>
    <r>
      <rPr>
        <sz val="11"/>
        <color rgb="FF00B050"/>
        <rFont val="Times New Roman"/>
        <family val="1"/>
      </rPr>
      <t xml:space="preserve"> </t>
    </r>
    <r>
      <rPr>
        <b/>
        <sz val="11"/>
        <color rgb="FFCC00CC"/>
        <rFont val="Times New Roman"/>
        <family val="1"/>
      </rPr>
      <t>in-
     service training at least once every four years</t>
    </r>
    <r>
      <rPr>
        <sz val="11"/>
        <color rgb="FF00B050"/>
        <rFont val="Times New Roman"/>
        <family val="1"/>
      </rPr>
      <t xml:space="preserve">. </t>
    </r>
  </si>
  <si>
    <t>8.3.8</t>
  </si>
  <si>
    <r>
      <t xml:space="preserve">Guidance: For assistance in policy development agencies are encouraged to refer to </t>
    </r>
    <r>
      <rPr>
        <sz val="11"/>
        <color rgb="FF0000FF"/>
        <rFont val="Times New Roman"/>
        <family val="1"/>
      </rPr>
      <t>KCCPOST Policy 203-Sexual Assault Evidence Collection Kit, Submission, Retention, and Disposal</t>
    </r>
    <r>
      <rPr>
        <sz val="11"/>
        <color rgb="FF00B050"/>
        <rFont val="Times New Roman"/>
        <family val="1"/>
      </rPr>
      <t xml:space="preserve">.
</t>
    </r>
    <r>
      <rPr>
        <sz val="4"/>
        <color rgb="FF00B050"/>
        <rFont val="Times New Roman"/>
        <family val="1"/>
      </rPr>
      <t xml:space="preserve">
</t>
    </r>
    <r>
      <rPr>
        <sz val="11"/>
        <color rgb="FF00B050"/>
        <rFont val="Times New Roman"/>
        <family val="1"/>
      </rPr>
      <t xml:space="preserve">This standard is a summary of K.S.A. 22-4621. Agencies must refer to K.S.A. 22-4621 for a complete description of written directive requirements.
</t>
    </r>
  </si>
  <si>
    <r>
      <rPr>
        <sz val="11"/>
        <rFont val="Times New Roman"/>
        <family val="1"/>
      </rPr>
      <t>Guidance: For assistance in policy development agencies are encouraged to refer to</t>
    </r>
    <r>
      <rPr>
        <sz val="11"/>
        <color rgb="FF00B050"/>
        <rFont val="Times New Roman"/>
        <family val="1"/>
      </rPr>
      <t xml:space="preserve"> </t>
    </r>
    <r>
      <rPr>
        <sz val="11"/>
        <color rgb="FF0000FF"/>
        <rFont val="Times New Roman"/>
        <family val="1"/>
      </rPr>
      <t>KCCPOST Policy 203-Sexual Assault Evidence Collection Kit, Submission, Retention, and Disposal</t>
    </r>
    <r>
      <rPr>
        <sz val="11"/>
        <color rgb="FF00B050"/>
        <rFont val="Times New Roman"/>
        <family val="1"/>
      </rPr>
      <t xml:space="preserve">.
</t>
    </r>
    <r>
      <rPr>
        <sz val="4"/>
        <color rgb="FF00B050"/>
        <rFont val="Times New Roman"/>
        <family val="1"/>
      </rPr>
      <t xml:space="preserve">
</t>
    </r>
    <r>
      <rPr>
        <sz val="11"/>
        <rFont val="Times New Roman"/>
        <family val="1"/>
      </rPr>
      <t>This standard is a summary of K.S.A. 22-4621. Agencies must refer to K.S.A. 22-4621 for a complete description of written directive requirements.</t>
    </r>
    <r>
      <rPr>
        <sz val="11"/>
        <color rgb="FF00B050"/>
        <rFont val="Times New Roman"/>
        <family val="1"/>
      </rPr>
      <t xml:space="preserve">
</t>
    </r>
  </si>
  <si>
    <r>
      <rPr>
        <b/>
        <sz val="11"/>
        <rFont val="Times New Roman"/>
        <family val="1"/>
      </rPr>
      <t xml:space="preserve">8.3.8 Submission of Sexual Assault Kits for Testing: [M] </t>
    </r>
    <r>
      <rPr>
        <b/>
        <sz val="9"/>
        <color rgb="FF00B0F0"/>
        <rFont val="Times New Roman"/>
        <family val="1"/>
      </rPr>
      <t>[KSA]</t>
    </r>
    <r>
      <rPr>
        <sz val="11"/>
        <rFont val="Times New Roman"/>
        <family val="1"/>
      </rPr>
      <t xml:space="preserve">
As required by K.S.A. 22-4621, the agency has a written directive establishing </t>
    </r>
    <r>
      <rPr>
        <i/>
        <sz val="11"/>
        <rFont val="Times New Roman"/>
        <family val="1"/>
      </rPr>
      <t>procedures</t>
    </r>
    <r>
      <rPr>
        <sz val="11"/>
        <rFont val="Times New Roman"/>
        <family val="1"/>
      </rPr>
      <t xml:space="preserve"> regarding submission of sexual assault kits in compliance with applicable Kansas law. Minimally the written directive shall include: 
</t>
    </r>
    <r>
      <rPr>
        <sz val="4"/>
        <rFont val="Times New Roman"/>
        <family val="1"/>
      </rPr>
      <t xml:space="preserve">
</t>
    </r>
    <r>
      <rPr>
        <sz val="11"/>
        <rFont val="Times New Roman"/>
        <family val="1"/>
      </rPr>
      <t xml:space="preserve">a.  A requirement that the agency shall collaborate with the County or District Attorneys in their appropriate jurisdiction 
     regarding the contents of their written directive and </t>
    </r>
    <r>
      <rPr>
        <i/>
        <sz val="11"/>
        <rFont val="Times New Roman"/>
        <family val="1"/>
      </rPr>
      <t>procedures</t>
    </r>
    <r>
      <rPr>
        <sz val="11"/>
        <rFont val="Times New Roman"/>
        <family val="1"/>
      </rPr>
      <t xml:space="preserve">; 
b.  </t>
    </r>
    <r>
      <rPr>
        <i/>
        <sz val="11"/>
        <rFont val="Times New Roman"/>
        <family val="1"/>
      </rPr>
      <t>Procedures</t>
    </r>
    <r>
      <rPr>
        <sz val="11"/>
        <rFont val="Times New Roman"/>
        <family val="1"/>
      </rPr>
      <t xml:space="preserve"> to ensure all sexual assault kits that correspond to a law enforcement report of sexual assault are submitted
     to a laboratory for analysis within 30 business days from the collection of the kit for examination; and
c.  </t>
    </r>
    <r>
      <rPr>
        <i/>
        <sz val="11"/>
        <rFont val="Times New Roman"/>
        <family val="1"/>
      </rPr>
      <t>Procedures</t>
    </r>
    <r>
      <rPr>
        <sz val="11"/>
        <rFont val="Times New Roman"/>
        <family val="1"/>
      </rPr>
      <t xml:space="preserve"> that ensure the examination results are received by the investigating officer upon the completion of the 
     examination.</t>
    </r>
  </si>
  <si>
    <r>
      <rPr>
        <b/>
        <sz val="11"/>
        <color rgb="FF00B050"/>
        <rFont val="Times New Roman"/>
        <family val="1"/>
      </rPr>
      <t xml:space="preserve">8.3.8 Submission of Sexual Assault Kits for Testing: [M] </t>
    </r>
    <r>
      <rPr>
        <b/>
        <sz val="9"/>
        <color rgb="FF00B050"/>
        <rFont val="Times New Roman"/>
        <family val="1"/>
      </rPr>
      <t>[KSA]</t>
    </r>
    <r>
      <rPr>
        <sz val="11"/>
        <color rgb="FF00B050"/>
        <rFont val="Times New Roman"/>
        <family val="1"/>
      </rPr>
      <t xml:space="preserve">
As required by K.S.A. 22-4621, the agency has a written directive establishing </t>
    </r>
    <r>
      <rPr>
        <i/>
        <sz val="11"/>
        <color rgb="FF00B050"/>
        <rFont val="Times New Roman"/>
        <family val="1"/>
      </rPr>
      <t>procedures</t>
    </r>
    <r>
      <rPr>
        <sz val="11"/>
        <color rgb="FF00B050"/>
        <rFont val="Times New Roman"/>
        <family val="1"/>
      </rPr>
      <t xml:space="preserve"> regarding submission of sexual assault kits in compliance with applicable Kansas law. Minimally the written directive shall include: 
</t>
    </r>
    <r>
      <rPr>
        <sz val="4"/>
        <color rgb="FF00B050"/>
        <rFont val="Times New Roman"/>
        <family val="1"/>
      </rPr>
      <t xml:space="preserve">
</t>
    </r>
    <r>
      <rPr>
        <sz val="11"/>
        <color rgb="FF00B050"/>
        <rFont val="Times New Roman"/>
        <family val="1"/>
      </rPr>
      <t xml:space="preserve">a.  A requirement that the agency shall collaborate with the County or District Attorneys in their appropriate jurisdiction 
     regarding the contents of their written directive and </t>
    </r>
    <r>
      <rPr>
        <i/>
        <sz val="11"/>
        <color rgb="FF00B050"/>
        <rFont val="Times New Roman"/>
        <family val="1"/>
      </rPr>
      <t>procedures</t>
    </r>
    <r>
      <rPr>
        <sz val="11"/>
        <color rgb="FF00B050"/>
        <rFont val="Times New Roman"/>
        <family val="1"/>
      </rPr>
      <t xml:space="preserve">; 
b.  </t>
    </r>
    <r>
      <rPr>
        <i/>
        <sz val="11"/>
        <color rgb="FF00B050"/>
        <rFont val="Times New Roman"/>
        <family val="1"/>
      </rPr>
      <t>Procedures</t>
    </r>
    <r>
      <rPr>
        <sz val="11"/>
        <color rgb="FF00B050"/>
        <rFont val="Times New Roman"/>
        <family val="1"/>
      </rPr>
      <t xml:space="preserve"> to ensure all sexual assault kits that correspond to a law enforcement report of sexual assault are submitted
     to a laboratory for analysis within 30 business days from the collection of the kit for examination; and
c.  </t>
    </r>
    <r>
      <rPr>
        <i/>
        <sz val="11"/>
        <color rgb="FF00B050"/>
        <rFont val="Times New Roman"/>
        <family val="1"/>
      </rPr>
      <t>Procedures</t>
    </r>
    <r>
      <rPr>
        <sz val="11"/>
        <color rgb="FF00B050"/>
        <rFont val="Times New Roman"/>
        <family val="1"/>
      </rPr>
      <t xml:space="preserve"> that ensure the examination results are received by the investigating officer upon the completion of the 
     examination.</t>
    </r>
  </si>
  <si>
    <t>8.3.9</t>
  </si>
  <si>
    <r>
      <t xml:space="preserve">Guidance: For assistance in policy development agencies are encouraged to refer to </t>
    </r>
    <r>
      <rPr>
        <sz val="11"/>
        <color rgb="FF0000FF"/>
        <rFont val="Times New Roman"/>
        <family val="1"/>
      </rPr>
      <t>KSCPOST Policy 103 - Stalking</t>
    </r>
    <r>
      <rPr>
        <sz val="11"/>
        <color rgb="FF00B050"/>
        <rFont val="Times New Roman"/>
        <family val="1"/>
      </rPr>
      <t xml:space="preserve">, and K.S.A. 21-5427.
</t>
    </r>
    <r>
      <rPr>
        <sz val="4"/>
        <color rgb="FF00B050"/>
        <rFont val="Times New Roman"/>
        <family val="1"/>
      </rPr>
      <t xml:space="preserve">
</t>
    </r>
    <r>
      <rPr>
        <sz val="11"/>
        <color rgb="FF00B050"/>
        <rFont val="Times New Roman"/>
        <family val="1"/>
      </rPr>
      <t xml:space="preserve">This standard is a summary of K.S.A. 22-2310. Agencies must refer to K.S.A. 22-2310 for a complete description of written directive requirements.
</t>
    </r>
  </si>
  <si>
    <r>
      <rPr>
        <b/>
        <sz val="11"/>
        <rFont val="Times New Roman"/>
        <family val="1"/>
      </rPr>
      <t xml:space="preserve">8.3.9 Stalking: [M] </t>
    </r>
    <r>
      <rPr>
        <b/>
        <sz val="9"/>
        <color rgb="FF00B0F0"/>
        <rFont val="Times New Roman"/>
        <family val="1"/>
      </rPr>
      <t>[KSA]</t>
    </r>
    <r>
      <rPr>
        <sz val="11"/>
        <rFont val="Times New Roman"/>
        <family val="1"/>
      </rPr>
      <t xml:space="preserve">
As required by K.S.A. 22-2310, the agency has a written directive establishing </t>
    </r>
    <r>
      <rPr>
        <i/>
        <sz val="11"/>
        <rFont val="Times New Roman"/>
        <family val="1"/>
      </rPr>
      <t>procedures</t>
    </r>
    <r>
      <rPr>
        <sz val="11"/>
        <rFont val="Times New Roman"/>
        <family val="1"/>
      </rPr>
      <t xml:space="preserve"> regarding the agency’s responds to allegations of stalking in accordance with applicable Kansas law. Minimally, the written directive shall include: 
</t>
    </r>
    <r>
      <rPr>
        <sz val="4"/>
        <rFont val="Times New Roman"/>
        <family val="1"/>
      </rPr>
      <t xml:space="preserve">
</t>
    </r>
    <r>
      <rPr>
        <sz val="11"/>
        <rFont val="Times New Roman"/>
        <family val="1"/>
      </rPr>
      <t xml:space="preserve">a.  Outlining arrest criteria and </t>
    </r>
    <r>
      <rPr>
        <i/>
        <sz val="11"/>
        <rFont val="Times New Roman"/>
        <family val="1"/>
      </rPr>
      <t>procedures</t>
    </r>
    <r>
      <rPr>
        <sz val="11"/>
        <rFont val="Times New Roman"/>
        <family val="1"/>
      </rPr>
      <t xml:space="preserve">;
b.  A definition of stalking in accordance with Kansas law;
c.  Establishment of dispatcher responsibilities;
d.  Officers’ responsibilities and </t>
    </r>
    <r>
      <rPr>
        <i/>
        <sz val="11"/>
        <rFont val="Times New Roman"/>
        <family val="1"/>
      </rPr>
      <t>procedures</t>
    </r>
    <r>
      <rPr>
        <sz val="11"/>
        <rFont val="Times New Roman"/>
        <family val="1"/>
      </rPr>
      <t xml:space="preserve"> when responding;
e.  </t>
    </r>
    <r>
      <rPr>
        <i/>
        <sz val="11"/>
        <rFont val="Times New Roman"/>
        <family val="1"/>
      </rPr>
      <t>Procedures</t>
    </r>
    <r>
      <rPr>
        <sz val="11"/>
        <rFont val="Times New Roman"/>
        <family val="1"/>
      </rPr>
      <t xml:space="preserve"> for misdemeanor and felony cases;
f.  </t>
    </r>
    <r>
      <rPr>
        <i/>
        <sz val="11"/>
        <rFont val="Times New Roman"/>
        <family val="1"/>
      </rPr>
      <t>Procedures</t>
    </r>
    <r>
      <rPr>
        <sz val="11"/>
        <rFont val="Times New Roman"/>
        <family val="1"/>
      </rPr>
      <t xml:space="preserve"> for officers to follow when handling allegations of stalking, including allegations involving Court Orders or 
     Protective Orders;
g.  </t>
    </r>
    <r>
      <rPr>
        <i/>
        <sz val="11"/>
        <rFont val="Times New Roman"/>
        <family val="1"/>
      </rPr>
      <t>Procedures</t>
    </r>
    <r>
      <rPr>
        <sz val="11"/>
        <rFont val="Times New Roman"/>
        <family val="1"/>
      </rPr>
      <t xml:space="preserve"> for providing required information to victims in writing;
h.  Documented reporting requirements whether an arrest is made or not; and
i.   Report submission requirements to the Kansas Bureau of investigation.</t>
    </r>
  </si>
  <si>
    <r>
      <rPr>
        <b/>
        <sz val="11"/>
        <color rgb="FF00B050"/>
        <rFont val="Times New Roman"/>
        <family val="1"/>
      </rPr>
      <t xml:space="preserve">8.3.9 Stalking: [M] </t>
    </r>
    <r>
      <rPr>
        <b/>
        <sz val="9"/>
        <color rgb="FF00B050"/>
        <rFont val="Times New Roman"/>
        <family val="1"/>
      </rPr>
      <t>[KSA]</t>
    </r>
    <r>
      <rPr>
        <sz val="11"/>
        <color rgb="FF00B050"/>
        <rFont val="Times New Roman"/>
        <family val="1"/>
      </rPr>
      <t xml:space="preserve">
As required by K.S.A. 22-2310, the agency has a written directive establishing </t>
    </r>
    <r>
      <rPr>
        <i/>
        <sz val="11"/>
        <color rgb="FF00B050"/>
        <rFont val="Times New Roman"/>
        <family val="1"/>
      </rPr>
      <t>procedures</t>
    </r>
    <r>
      <rPr>
        <sz val="11"/>
        <color rgb="FF00B050"/>
        <rFont val="Times New Roman"/>
        <family val="1"/>
      </rPr>
      <t xml:space="preserve"> regarding the agency’s responds to allegations of stalking in accordance with applicable Kansas law. Minimally, the written directive shall include: 
</t>
    </r>
    <r>
      <rPr>
        <sz val="4"/>
        <color rgb="FF00B050"/>
        <rFont val="Times New Roman"/>
        <family val="1"/>
      </rPr>
      <t xml:space="preserve">
</t>
    </r>
    <r>
      <rPr>
        <sz val="11"/>
        <color rgb="FF00B050"/>
        <rFont val="Times New Roman"/>
        <family val="1"/>
      </rPr>
      <t xml:space="preserve">a.  Outlining arrest criteria and </t>
    </r>
    <r>
      <rPr>
        <i/>
        <sz val="11"/>
        <color rgb="FF00B050"/>
        <rFont val="Times New Roman"/>
        <family val="1"/>
      </rPr>
      <t>procedures</t>
    </r>
    <r>
      <rPr>
        <sz val="11"/>
        <color rgb="FF00B050"/>
        <rFont val="Times New Roman"/>
        <family val="1"/>
      </rPr>
      <t xml:space="preserve">;
b.  A definition of stalking in accordance with Kansas law;
c.  Establishment of dispatcher responsibilities;
d.  Officers’ responsibilities and </t>
    </r>
    <r>
      <rPr>
        <i/>
        <sz val="11"/>
        <color rgb="FF00B050"/>
        <rFont val="Times New Roman"/>
        <family val="1"/>
      </rPr>
      <t>procedures</t>
    </r>
    <r>
      <rPr>
        <sz val="11"/>
        <color rgb="FF00B050"/>
        <rFont val="Times New Roman"/>
        <family val="1"/>
      </rPr>
      <t xml:space="preserve"> when responding;
e.  </t>
    </r>
    <r>
      <rPr>
        <i/>
        <sz val="11"/>
        <color rgb="FF00B050"/>
        <rFont val="Times New Roman"/>
        <family val="1"/>
      </rPr>
      <t>Procedures</t>
    </r>
    <r>
      <rPr>
        <sz val="11"/>
        <color rgb="FF00B050"/>
        <rFont val="Times New Roman"/>
        <family val="1"/>
      </rPr>
      <t xml:space="preserve"> for misdemeanor and felony cases;
f.  </t>
    </r>
    <r>
      <rPr>
        <i/>
        <sz val="11"/>
        <color rgb="FF00B050"/>
        <rFont val="Times New Roman"/>
        <family val="1"/>
      </rPr>
      <t>Procedures</t>
    </r>
    <r>
      <rPr>
        <sz val="11"/>
        <color rgb="FF00B050"/>
        <rFont val="Times New Roman"/>
        <family val="1"/>
      </rPr>
      <t xml:space="preserve"> for officers to follow when handling allegations of stalking, including allegations involving Court Orders or 
     Protective Orders;
g.  </t>
    </r>
    <r>
      <rPr>
        <i/>
        <sz val="11"/>
        <color rgb="FF00B050"/>
        <rFont val="Times New Roman"/>
        <family val="1"/>
      </rPr>
      <t>Procedures</t>
    </r>
    <r>
      <rPr>
        <sz val="11"/>
        <color rgb="FF00B050"/>
        <rFont val="Times New Roman"/>
        <family val="1"/>
      </rPr>
      <t xml:space="preserve"> for providing required information to victims in writing;
h.  Documented reporting requirements whether an arrest is made or not; and
i.   Report submission requirements to the Kansas Bureau of investigation.</t>
    </r>
  </si>
  <si>
    <r>
      <rPr>
        <sz val="11"/>
        <rFont val="Times New Roman"/>
        <family val="1"/>
      </rPr>
      <t>Guidance: For assistance in policy development agencies are encouraged to refer to</t>
    </r>
    <r>
      <rPr>
        <sz val="11"/>
        <color rgb="FF00B050"/>
        <rFont val="Times New Roman"/>
        <family val="1"/>
      </rPr>
      <t xml:space="preserve"> </t>
    </r>
    <r>
      <rPr>
        <sz val="11"/>
        <color rgb="FF0000FF"/>
        <rFont val="Times New Roman"/>
        <family val="1"/>
      </rPr>
      <t>KSCPOST Policy 103 - Stalking</t>
    </r>
    <r>
      <rPr>
        <sz val="11"/>
        <rFont val="Times New Roman"/>
        <family val="1"/>
      </rPr>
      <t>, and</t>
    </r>
    <r>
      <rPr>
        <sz val="11"/>
        <color rgb="FF00B050"/>
        <rFont val="Times New Roman"/>
        <family val="1"/>
      </rPr>
      <t xml:space="preserve"> </t>
    </r>
    <r>
      <rPr>
        <sz val="11"/>
        <rFont val="Times New Roman"/>
        <family val="1"/>
      </rPr>
      <t xml:space="preserve">K.S.A. 21-5427.
</t>
    </r>
    <r>
      <rPr>
        <sz val="4"/>
        <rFont val="Times New Roman"/>
        <family val="1"/>
      </rPr>
      <t xml:space="preserve">
</t>
    </r>
    <r>
      <rPr>
        <sz val="11"/>
        <rFont val="Times New Roman"/>
        <family val="1"/>
      </rPr>
      <t xml:space="preserve">This standard is a summary of K.S.A. 22-2310. Agencies must refer to K.S.A. 22-2310 for a complete description of written directive requirements.
</t>
    </r>
  </si>
  <si>
    <r>
      <rPr>
        <sz val="11"/>
        <color theme="1"/>
        <rFont val="Times New Roman"/>
        <family val="1"/>
      </rPr>
      <t xml:space="preserve">Guidance: In-service training can be in the form of classroom, shift briefing, computer-based training, bulletins, or any combination of methods as determined by the agency. 
</t>
    </r>
    <r>
      <rPr>
        <sz val="4"/>
        <color theme="1"/>
        <rFont val="Times New Roman"/>
        <family val="1"/>
      </rPr>
      <t xml:space="preserve">
</t>
    </r>
    <r>
      <rPr>
        <sz val="11"/>
        <color theme="1"/>
        <rFont val="Times New Roman"/>
        <family val="1"/>
      </rPr>
      <t>For assistance with policy development agencies are encouraged to refer to</t>
    </r>
    <r>
      <rPr>
        <sz val="11"/>
        <color rgb="FF00B050"/>
        <rFont val="Times New Roman"/>
        <family val="1"/>
      </rPr>
      <t xml:space="preserve"> </t>
    </r>
    <r>
      <rPr>
        <sz val="11"/>
        <color rgb="FF0000FF"/>
        <rFont val="Times New Roman"/>
        <family val="1"/>
      </rPr>
      <t>KSCPOST Policy 102 – Domestic Violence</t>
    </r>
    <r>
      <rPr>
        <sz val="11"/>
        <color rgb="FF00B050"/>
        <rFont val="Times New Roman"/>
        <family val="1"/>
      </rPr>
      <t xml:space="preserve">, </t>
    </r>
    <r>
      <rPr>
        <sz val="11"/>
        <color theme="1"/>
        <rFont val="Times New Roman"/>
        <family val="1"/>
      </rPr>
      <t xml:space="preserve">K.S.A. 21-5111, K.S.A. 21-5414, K.S.A. 74-7333, K.S.A. 74-7335, and K.S.A. 21-5924.
</t>
    </r>
    <r>
      <rPr>
        <sz val="4"/>
        <color theme="1"/>
        <rFont val="Times New Roman"/>
        <family val="1"/>
      </rPr>
      <t xml:space="preserve">
</t>
    </r>
    <r>
      <rPr>
        <sz val="11"/>
        <color theme="1"/>
        <rFont val="Times New Roman"/>
        <family val="1"/>
      </rPr>
      <t xml:space="preserve">This standard is a summary of K.S.A. 22-2307. Agencies must refer to K.S.A. 22-2307 for a complete description of written directive requirements.
</t>
    </r>
  </si>
  <si>
    <r>
      <rPr>
        <b/>
        <sz val="11"/>
        <color theme="1"/>
        <rFont val="Times New Roman"/>
        <family val="1"/>
      </rPr>
      <t>9.1.1 Case Management System: [M]</t>
    </r>
    <r>
      <rPr>
        <sz val="11"/>
        <color theme="1"/>
        <rFont val="Times New Roman"/>
        <family val="1"/>
      </rPr>
      <t xml:space="preserve">
The agency’s criminal investigation function utilizes a case management system for screening and assigning incident reports for follow-up investigations.
</t>
    </r>
  </si>
  <si>
    <t xml:space="preserve">Guidance: A system for case status control should be established to specify information at a minimum that should be recorded for each case, such as Investigator/Detective assigned; date assigned, case number, due date, and case status.
</t>
  </si>
  <si>
    <t>9.1.1</t>
  </si>
  <si>
    <r>
      <rPr>
        <b/>
        <sz val="11"/>
        <color theme="1"/>
        <rFont val="Times New Roman"/>
        <family val="1"/>
      </rPr>
      <t>9.1.2 Preliminary/Follow-Up Investigations Accountability: [M]</t>
    </r>
    <r>
      <rPr>
        <sz val="11"/>
        <color theme="1"/>
        <rFont val="Times New Roman"/>
        <family val="1"/>
      </rPr>
      <t xml:space="preserve">
A written directive establishes guidelines for conducting preliminary and follow-up criminal investigations.
</t>
    </r>
  </si>
  <si>
    <t xml:space="preserve">Guidance: A written directive should define which function of the agency is to accomplish the preliminary and/or follow-up investigation for various categories of reported incidents.
</t>
  </si>
  <si>
    <t>9.1.2</t>
  </si>
  <si>
    <r>
      <rPr>
        <b/>
        <sz val="11"/>
        <rFont val="Times New Roman"/>
        <family val="1"/>
      </rPr>
      <t>9.1.2 Conducting Preliminary and Follow-Up Investigations: [M]</t>
    </r>
    <r>
      <rPr>
        <sz val="11"/>
        <rFont val="Times New Roman"/>
        <family val="1"/>
      </rPr>
      <t xml:space="preserve">
A written directive establishes guidelines for conducting preliminary and follow-up criminal investigations.
</t>
    </r>
  </si>
  <si>
    <r>
      <rPr>
        <b/>
        <sz val="11"/>
        <color theme="1"/>
        <rFont val="Times New Roman"/>
        <family val="1"/>
      </rPr>
      <t xml:space="preserve">9.1.2 </t>
    </r>
    <r>
      <rPr>
        <b/>
        <sz val="11"/>
        <color rgb="FF00B050"/>
        <rFont val="Times New Roman"/>
        <family val="1"/>
      </rPr>
      <t xml:space="preserve">Conducting </t>
    </r>
    <r>
      <rPr>
        <b/>
        <sz val="11"/>
        <color theme="1"/>
        <rFont val="Times New Roman"/>
        <family val="1"/>
      </rPr>
      <t>Preliminary</t>
    </r>
    <r>
      <rPr>
        <b/>
        <strike/>
        <sz val="11"/>
        <color theme="1" tint="0.499984740745262"/>
        <rFont val="Times New Roman"/>
        <family val="1"/>
      </rPr>
      <t>/</t>
    </r>
    <r>
      <rPr>
        <b/>
        <sz val="11"/>
        <color theme="1" tint="0.499984740745262"/>
        <rFont val="Times New Roman"/>
        <family val="1"/>
      </rPr>
      <t xml:space="preserve"> </t>
    </r>
    <r>
      <rPr>
        <b/>
        <sz val="11"/>
        <color rgb="FF00B050"/>
        <rFont val="Times New Roman"/>
        <family val="1"/>
      </rPr>
      <t xml:space="preserve">and </t>
    </r>
    <r>
      <rPr>
        <b/>
        <sz val="11"/>
        <color theme="1"/>
        <rFont val="Times New Roman"/>
        <family val="1"/>
      </rPr>
      <t>Follow-Up Investigations</t>
    </r>
    <r>
      <rPr>
        <b/>
        <sz val="11"/>
        <color theme="1" tint="0.499984740745262"/>
        <rFont val="Times New Roman"/>
        <family val="1"/>
      </rPr>
      <t xml:space="preserve"> </t>
    </r>
    <r>
      <rPr>
        <b/>
        <strike/>
        <sz val="11"/>
        <color rgb="FFFF0000"/>
        <rFont val="Times New Roman"/>
        <family val="1"/>
      </rPr>
      <t>Accountability</t>
    </r>
    <r>
      <rPr>
        <b/>
        <sz val="11"/>
        <color theme="1"/>
        <rFont val="Times New Roman"/>
        <family val="1"/>
      </rPr>
      <t>: [M]</t>
    </r>
    <r>
      <rPr>
        <sz val="11"/>
        <color theme="1"/>
        <rFont val="Times New Roman"/>
        <family val="1"/>
      </rPr>
      <t xml:space="preserve">
A written directive establishes guidelines for conducting preliminary and follow-up criminal investigations.
</t>
    </r>
  </si>
  <si>
    <r>
      <t xml:space="preserve">Guidance: A written directive should define which function of the agency is to accomplish the preliminary and/or follow-up investigation for various categories of reported incidents. 
</t>
    </r>
    <r>
      <rPr>
        <sz val="4"/>
        <color theme="1"/>
        <rFont val="Times New Roman"/>
        <family val="1"/>
      </rPr>
      <t xml:space="preserve">
</t>
    </r>
    <r>
      <rPr>
        <sz val="11"/>
        <color rgb="FF00B050"/>
        <rFont val="Times New Roman"/>
        <family val="1"/>
      </rPr>
      <t xml:space="preserve">Steps to be followed in conducting preliminary investigations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
</t>
    </r>
    <r>
      <rPr>
        <sz val="4"/>
        <color rgb="FF00B050"/>
        <rFont val="Times New Roman"/>
        <family val="1"/>
      </rPr>
      <t xml:space="preserve">
</t>
    </r>
    <r>
      <rPr>
        <sz val="11"/>
        <color rgb="FF00B050"/>
        <rFont val="Times New Roman"/>
        <family val="1"/>
      </rPr>
      <t xml:space="preserve">Steps to be followed while conducting follow-up investigations may include: (1) Reviewing preliminary investigation reports; (2) Conducting additional interviews or interrogations; (3) Collecting/preserving physical evidence; (4) Identifying/apprehending suspects; and (5) Preparing case files.
</t>
    </r>
  </si>
  <si>
    <r>
      <t xml:space="preserve">Guidance: A written directive should define which function of the agency is to accomplish the preliminary and/or follow-up investigation for various categories of reported incidents. 
</t>
    </r>
    <r>
      <rPr>
        <sz val="4"/>
        <rFont val="Times New Roman"/>
        <family val="1"/>
      </rPr>
      <t xml:space="preserve">
</t>
    </r>
    <r>
      <rPr>
        <sz val="11"/>
        <rFont val="Times New Roman"/>
        <family val="1"/>
      </rPr>
      <t xml:space="preserve">Steps to be followed in conducting preliminary investigations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
</t>
    </r>
    <r>
      <rPr>
        <sz val="4"/>
        <rFont val="Times New Roman"/>
        <family val="1"/>
      </rPr>
      <t xml:space="preserve">
</t>
    </r>
    <r>
      <rPr>
        <sz val="11"/>
        <rFont val="Times New Roman"/>
        <family val="1"/>
      </rPr>
      <t xml:space="preserve">Steps to be followed while conducting follow-up investigations may include: (1) Reviewing preliminary investigation reports; (2) Conducting additional interviews or interrogations; (3) Collecting/preserving physical evidence; (4) Identifying/apprehending suspects; and (5) Preparing case files.
</t>
    </r>
  </si>
  <si>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policies and </t>
    </r>
    <r>
      <rPr>
        <i/>
        <sz val="11"/>
        <color theme="1"/>
        <rFont val="Times New Roman"/>
        <family val="1"/>
      </rPr>
      <t>procedures</t>
    </r>
    <r>
      <rPr>
        <sz val="11"/>
        <color theme="1"/>
        <rFont val="Times New Roman"/>
        <family val="1"/>
      </rPr>
      <t xml:space="preserve"> for their use.
</t>
    </r>
  </si>
  <si>
    <t>9.2.1</t>
  </si>
  <si>
    <r>
      <t xml:space="preserve">Guidance: 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z val="11"/>
        <color theme="1"/>
        <rFont val="Times New Roman"/>
        <family val="1"/>
      </rPr>
      <t xml:space="preserve">If the agency does not centralize this function, then each function that manages informants will be responsible for compliance with this standard. Special precautions should be required when dealing with juvenile informants or informants of the opposite sex.
</t>
    </r>
  </si>
  <si>
    <r>
      <t xml:space="preserve">Guidance: The use of informants is important to the satisfactory completion of many investigations, including patrol-related invitations; drug, vice, and organized crime and patrol functions, as well as intelligence functions. Procedures shall be established to provide for this resource within a controlled system to avoid abuse.
</t>
    </r>
    <r>
      <rPr>
        <sz val="4"/>
        <color theme="1"/>
        <rFont val="Times New Roman"/>
        <family val="1"/>
      </rPr>
      <t xml:space="preserve">
</t>
    </r>
    <r>
      <rPr>
        <sz val="11"/>
        <color theme="1"/>
        <rFont val="Times New Roman"/>
        <family val="1"/>
      </rPr>
      <t xml:space="preserve">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z val="11"/>
        <color theme="1"/>
        <rFont val="Times New Roman"/>
        <family val="1"/>
      </rPr>
      <t xml:space="preserve">
</t>
    </r>
  </si>
  <si>
    <r>
      <t xml:space="preserve">Guidance: </t>
    </r>
    <r>
      <rPr>
        <sz val="11"/>
        <color rgb="FF00B050"/>
        <rFont val="Times New Roman"/>
        <family val="1"/>
      </rPr>
      <t xml:space="preserve">The use of informants is important to the satisfactory completion of many investigations, including patrol-related invitations; drug, vice, and organized crime and patrol functions, as well as intelligence functions. Procedures shall be established to provide for this resource within a controlled system to avoid abuse.
</t>
    </r>
    <r>
      <rPr>
        <sz val="4"/>
        <color theme="1"/>
        <rFont val="Times New Roman"/>
        <family val="1"/>
      </rPr>
      <t xml:space="preserve">
</t>
    </r>
    <r>
      <rPr>
        <sz val="11"/>
        <color theme="1"/>
        <rFont val="Times New Roman"/>
        <family val="1"/>
      </rPr>
      <t xml:space="preserve">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trike/>
        <sz val="11"/>
        <color rgb="FFFF0000"/>
        <rFont val="Times New Roman"/>
        <family val="1"/>
      </rPr>
      <t>If the agency does not centralize this function, then each function that manages informants will be responsible for compliance with this standard. Special precautions should be required when dealing with juvenile informants or informants of the opposite sex.</t>
    </r>
    <r>
      <rPr>
        <sz val="11"/>
        <color rgb="FFFF0000"/>
        <rFont val="Times New Roman"/>
        <family val="1"/>
      </rPr>
      <t xml:space="preserve">  </t>
    </r>
    <r>
      <rPr>
        <sz val="11"/>
        <color theme="1"/>
        <rFont val="Times New Roman"/>
        <family val="1"/>
      </rPr>
      <t xml:space="preserve">
</t>
    </r>
  </si>
  <si>
    <t xml:space="preserve">Guidance: The purpose of this standard is to establish procedures for the conduct of fair and reliable eyewitness identification using photo line-ups and live line-ups. There has been significant research concerning eyewitness identification and the care that must be taken to prevent any bias from being introduced by agency personnel. Agencies are encouraged to consider the use of “Double-Blind” identification techniques for eyewitness identification.
</t>
  </si>
  <si>
    <t>9.2.2</t>
  </si>
  <si>
    <r>
      <rPr>
        <b/>
        <sz val="11"/>
        <color theme="1"/>
        <rFont val="Times New Roman"/>
        <family val="1"/>
      </rPr>
      <t>9.2.2 Eyewitness Identification: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eyewitness identification to include:
</t>
    </r>
    <r>
      <rPr>
        <sz val="4"/>
        <color theme="1"/>
        <rFont val="Times New Roman"/>
        <family val="1"/>
      </rPr>
      <t xml:space="preserve">
</t>
    </r>
    <r>
      <rPr>
        <sz val="11"/>
        <color theme="1"/>
        <rFont val="Times New Roman"/>
        <family val="1"/>
      </rPr>
      <t xml:space="preserve">a.  Witness instruction;
b.  Photo arrays;
c.  Physical lineups;
d.  Show-up/field identification; and
e.  Documenting results.
</t>
    </r>
  </si>
  <si>
    <r>
      <t xml:space="preserve">Guidance: </t>
    </r>
    <r>
      <rPr>
        <strike/>
        <sz val="11"/>
        <color rgb="FFFF0000"/>
        <rFont val="Times New Roman"/>
        <family val="1"/>
      </rPr>
      <t>The purpose of this standard is to establish procedures for the conduct of fair and reliable eyewitness identification using photo line-ups and live line-ups. There has been significant research concerning eyewitness identification and the care that must be taken to prevent any bias from being introduced by agency personnel. Agencies are encouraged to consider the use of “Double-Blind” identification techniques for eyewitness identification.</t>
    </r>
    <r>
      <rPr>
        <sz val="11"/>
        <color rgb="FF00B050"/>
        <rFont val="Times New Roman"/>
        <family val="1"/>
      </rPr>
      <t xml:space="preserve"> 
</t>
    </r>
    <r>
      <rPr>
        <sz val="4"/>
        <color rgb="FF00B050"/>
        <rFont val="Times New Roman"/>
        <family val="1"/>
      </rPr>
      <t xml:space="preserve">
</t>
    </r>
    <r>
      <rPr>
        <sz val="11"/>
        <color rgb="FF00B050"/>
        <rFont val="Times New Roman"/>
        <family val="1"/>
      </rPr>
      <t xml:space="preserve">For assistance in policy development agencies are encouraged to refer to </t>
    </r>
    <r>
      <rPr>
        <sz val="11"/>
        <color rgb="FF0000FF"/>
        <rFont val="Times New Roman"/>
        <family val="1"/>
      </rPr>
      <t>KSCPOST Policy 204- Eyewitness Identification</t>
    </r>
    <r>
      <rPr>
        <sz val="11"/>
        <color rgb="FF00B050"/>
        <rFont val="Times New Roman"/>
        <family val="1"/>
      </rPr>
      <t xml:space="preserve">, and K.S.A. 22-4619.
</t>
    </r>
    <r>
      <rPr>
        <sz val="4"/>
        <color rgb="FF00B050"/>
        <rFont val="Times New Roman"/>
        <family val="1"/>
      </rPr>
      <t xml:space="preserve">
</t>
    </r>
    <r>
      <rPr>
        <sz val="11"/>
        <color rgb="FF00B050"/>
        <rFont val="Times New Roman"/>
        <family val="1"/>
      </rPr>
      <t xml:space="preserve">This standard is a summary of K.S.A. 22-4619. Agencies must refer to K.S.A. 22-4619 for a complete description of written directive requirements.
</t>
    </r>
  </si>
  <si>
    <r>
      <rPr>
        <sz val="11"/>
        <color theme="1"/>
        <rFont val="Times New Roman"/>
        <family val="1"/>
      </rPr>
      <t>Guidance: For assistance in policy development agencies are encouraged to refer to</t>
    </r>
    <r>
      <rPr>
        <sz val="11"/>
        <color rgb="FF00B050"/>
        <rFont val="Times New Roman"/>
        <family val="1"/>
      </rPr>
      <t xml:space="preserve"> </t>
    </r>
    <r>
      <rPr>
        <sz val="11"/>
        <color rgb="FF0000FF"/>
        <rFont val="Times New Roman"/>
        <family val="1"/>
      </rPr>
      <t>KSCPOST Policy 204- Eyewitness Identification</t>
    </r>
    <r>
      <rPr>
        <sz val="11"/>
        <color theme="1"/>
        <rFont val="Times New Roman"/>
        <family val="1"/>
      </rPr>
      <t>, and K.S.A. 22-4619.</t>
    </r>
    <r>
      <rPr>
        <sz val="11"/>
        <color rgb="FF00B050"/>
        <rFont val="Times New Roman"/>
        <family val="1"/>
      </rPr>
      <t xml:space="preserve">
</t>
    </r>
    <r>
      <rPr>
        <sz val="4"/>
        <color rgb="FF00B050"/>
        <rFont val="Times New Roman"/>
        <family val="1"/>
      </rPr>
      <t xml:space="preserve">
</t>
    </r>
    <r>
      <rPr>
        <sz val="11"/>
        <color theme="1"/>
        <rFont val="Times New Roman"/>
        <family val="1"/>
      </rPr>
      <t>This standard is a summary of K.S.A. 22-4619. Agencies must refer to K.S.A. 22-4619 for a complete description of written directive requirements.</t>
    </r>
    <r>
      <rPr>
        <sz val="11"/>
        <color rgb="FF00B050"/>
        <rFont val="Times New Roman"/>
        <family val="1"/>
      </rPr>
      <t xml:space="preserve">
</t>
    </r>
  </si>
  <si>
    <r>
      <rPr>
        <b/>
        <sz val="11"/>
        <color theme="1"/>
        <rFont val="Times New Roman"/>
        <family val="1"/>
      </rPr>
      <t xml:space="preserve">9.2.2 Eyewitness Identification: [M] </t>
    </r>
    <r>
      <rPr>
        <b/>
        <sz val="9"/>
        <color rgb="FF00B050"/>
        <rFont val="Times New Roman"/>
        <family val="1"/>
      </rPr>
      <t>[KSA]</t>
    </r>
    <r>
      <rPr>
        <sz val="11"/>
        <color theme="1"/>
        <rFont val="Times New Roman"/>
        <family val="1"/>
      </rPr>
      <t xml:space="preserve">
</t>
    </r>
    <r>
      <rPr>
        <strike/>
        <sz val="11"/>
        <color rgb="FFFF0000"/>
        <rFont val="Times New Roman"/>
        <family val="1"/>
      </rPr>
      <t>A written directive establishes procedures for eyewitness identification to include:</t>
    </r>
    <r>
      <rPr>
        <sz val="11"/>
        <color theme="1"/>
        <rFont val="Times New Roman"/>
        <family val="1"/>
      </rPr>
      <t xml:space="preserve"> </t>
    </r>
    <r>
      <rPr>
        <sz val="11"/>
        <color rgb="FF00B050"/>
        <rFont val="Times New Roman"/>
        <family val="1"/>
      </rPr>
      <t xml:space="preserve">As required by K.S.A. 22-4619, the agency has a written directive establishing </t>
    </r>
    <r>
      <rPr>
        <i/>
        <sz val="11"/>
        <color rgb="FF00B050"/>
        <rFont val="Times New Roman"/>
        <family val="1"/>
      </rPr>
      <t>procedures</t>
    </r>
    <r>
      <rPr>
        <sz val="11"/>
        <color rgb="FF00B050"/>
        <rFont val="Times New Roman"/>
        <family val="1"/>
      </rPr>
      <t xml:space="preserve"> to be employed when a citizen is asked to identify a person in the context of a criminal investigation. Minimally, the written directive shall include: 
</t>
    </r>
    <r>
      <rPr>
        <sz val="4"/>
        <color theme="1"/>
        <rFont val="Times New Roman"/>
        <family val="1"/>
      </rPr>
      <t xml:space="preserve">
</t>
    </r>
    <r>
      <rPr>
        <sz val="11"/>
        <color rgb="FF00B050"/>
        <rFont val="Times New Roman"/>
        <family val="1"/>
      </rPr>
      <t xml:space="preserve">a.  A requirement that the agency shall collaborate with the County or District Attorneys in their appropriate jurisdiction 
     regarding their written directive for eyewitness identification </t>
    </r>
    <r>
      <rPr>
        <i/>
        <sz val="11"/>
        <color rgb="FF00B050"/>
        <rFont val="Times New Roman"/>
        <family val="1"/>
      </rPr>
      <t>procedures</t>
    </r>
    <r>
      <rPr>
        <sz val="11"/>
        <color rgb="FF00B050"/>
        <rFont val="Times New Roman"/>
        <family val="1"/>
      </rPr>
      <t>;</t>
    </r>
    <r>
      <rPr>
        <sz val="11"/>
        <color theme="1"/>
        <rFont val="Times New Roman"/>
        <family val="1"/>
      </rPr>
      <t xml:space="preserve"> </t>
    </r>
    <r>
      <rPr>
        <strike/>
        <sz val="11"/>
        <color rgb="FFFF0000"/>
        <rFont val="Times New Roman"/>
        <family val="1"/>
      </rPr>
      <t>Witness instruction</t>
    </r>
    <r>
      <rPr>
        <sz val="11"/>
        <color theme="1"/>
        <rFont val="Times New Roman"/>
        <family val="1"/>
      </rPr>
      <t xml:space="preserve">
</t>
    </r>
    <r>
      <rPr>
        <sz val="11"/>
        <color rgb="FF00B050"/>
        <rFont val="Times New Roman"/>
        <family val="1"/>
      </rPr>
      <t xml:space="preserve">b.  Use of blind and blinded </t>
    </r>
    <r>
      <rPr>
        <i/>
        <sz val="11"/>
        <color rgb="FF00B050"/>
        <rFont val="Times New Roman"/>
        <family val="1"/>
      </rPr>
      <t>procedures</t>
    </r>
    <r>
      <rPr>
        <sz val="11"/>
        <color rgb="FF00B050"/>
        <rFont val="Times New Roman"/>
        <family val="1"/>
      </rPr>
      <t>;</t>
    </r>
    <r>
      <rPr>
        <sz val="11"/>
        <color theme="1"/>
        <rFont val="Times New Roman"/>
        <family val="1"/>
      </rPr>
      <t xml:space="preserve"> </t>
    </r>
    <r>
      <rPr>
        <strike/>
        <sz val="11"/>
        <color rgb="FFFF0000"/>
        <rFont val="Times New Roman"/>
        <family val="1"/>
      </rPr>
      <t>Photo arrays</t>
    </r>
    <r>
      <rPr>
        <sz val="11"/>
        <color theme="1"/>
        <rFont val="Times New Roman"/>
        <family val="1"/>
      </rPr>
      <t xml:space="preserve">
</t>
    </r>
    <r>
      <rPr>
        <sz val="11"/>
        <color rgb="FF00B050"/>
        <rFont val="Times New Roman"/>
        <family val="1"/>
      </rPr>
      <t>c.  Using video and/or audio recordings;</t>
    </r>
    <r>
      <rPr>
        <sz val="11"/>
        <color theme="1"/>
        <rFont val="Times New Roman"/>
        <family val="1"/>
      </rPr>
      <t xml:space="preserve">
</t>
    </r>
    <r>
      <rPr>
        <sz val="11"/>
        <color rgb="FF00B050"/>
        <rFont val="Times New Roman"/>
        <family val="1"/>
      </rPr>
      <t>d.  Instructions to the given to the witness prior to viewing the line-up including that the perpetrator may or may not be 
     present;</t>
    </r>
    <r>
      <rPr>
        <sz val="11"/>
        <color theme="1"/>
        <rFont val="Times New Roman"/>
        <family val="1"/>
      </rPr>
      <t xml:space="preserve"> </t>
    </r>
    <r>
      <rPr>
        <strike/>
        <sz val="11"/>
        <color rgb="FFFF0000"/>
        <rFont val="Times New Roman"/>
        <family val="1"/>
      </rPr>
      <t>Physical lineups</t>
    </r>
    <r>
      <rPr>
        <sz val="11"/>
        <color theme="1"/>
        <rFont val="Times New Roman"/>
        <family val="1"/>
      </rPr>
      <t xml:space="preserve">
</t>
    </r>
    <r>
      <rPr>
        <sz val="11"/>
        <color rgb="FF00B050"/>
        <rFont val="Times New Roman"/>
        <family val="1"/>
      </rPr>
      <t>e.  Use of non-suspect fillers who are reasonably similar to the perpetrator and do not make the suspect stand out;</t>
    </r>
    <r>
      <rPr>
        <strike/>
        <sz val="11"/>
        <color rgb="FFFF0000"/>
        <rFont val="Times New Roman"/>
        <family val="1"/>
      </rPr>
      <t xml:space="preserve"> and Show -</t>
    </r>
    <r>
      <rPr>
        <strike/>
        <sz val="11"/>
        <color theme="1" tint="0.499984740745262"/>
        <rFont val="Times New Roman"/>
        <family val="1"/>
      </rPr>
      <t xml:space="preserve">
</t>
    </r>
    <r>
      <rPr>
        <sz val="11"/>
        <color theme="1" tint="0.499984740745262"/>
        <rFont val="Times New Roman"/>
        <family val="1"/>
      </rPr>
      <t xml:space="preserve">     </t>
    </r>
    <r>
      <rPr>
        <strike/>
        <sz val="11"/>
        <color rgb="FFFF0000"/>
        <rFont val="Times New Roman"/>
        <family val="1"/>
      </rPr>
      <t>up/field identification;</t>
    </r>
    <r>
      <rPr>
        <sz val="11"/>
        <color rgb="FFFF0000"/>
        <rFont val="Times New Roman"/>
        <family val="1"/>
      </rPr>
      <t xml:space="preserve"> </t>
    </r>
    <r>
      <rPr>
        <sz val="11"/>
        <color theme="1"/>
        <rFont val="Times New Roman"/>
        <family val="1"/>
      </rPr>
      <t xml:space="preserve">
</t>
    </r>
    <r>
      <rPr>
        <sz val="11"/>
        <color rgb="FF00B050"/>
        <rFont val="Times New Roman"/>
        <family val="1"/>
      </rPr>
      <t>f.  Prohibiting feedback by the administrator; 
g.  After an identification is made by the witness, eliciting a confidence statement, in the witness’s own words, regarding the 
     level of certainty in the selection; and</t>
    </r>
    <r>
      <rPr>
        <sz val="11"/>
        <color theme="1"/>
        <rFont val="Times New Roman"/>
        <family val="1"/>
      </rPr>
      <t xml:space="preserve"> </t>
    </r>
    <r>
      <rPr>
        <strike/>
        <sz val="11"/>
        <color rgb="FFFF0000"/>
        <rFont val="Times New Roman"/>
        <family val="1"/>
      </rPr>
      <t>Documenting results</t>
    </r>
    <r>
      <rPr>
        <sz val="11"/>
        <color theme="1"/>
        <rFont val="Times New Roman"/>
        <family val="1"/>
      </rPr>
      <t xml:space="preserve">
</t>
    </r>
    <r>
      <rPr>
        <sz val="11"/>
        <color rgb="FF00B050"/>
        <rFont val="Times New Roman"/>
        <family val="1"/>
      </rPr>
      <t>h.  Documenting the results.</t>
    </r>
  </si>
  <si>
    <r>
      <rPr>
        <b/>
        <sz val="11"/>
        <rFont val="Times New Roman"/>
        <family val="1"/>
      </rPr>
      <t xml:space="preserve">9.2.2 Eyewitness Identification: [M] </t>
    </r>
    <r>
      <rPr>
        <b/>
        <sz val="9"/>
        <color rgb="FF00B0F0"/>
        <rFont val="Times New Roman"/>
        <family val="1"/>
      </rPr>
      <t>[KSA]</t>
    </r>
    <r>
      <rPr>
        <sz val="11"/>
        <rFont val="Times New Roman"/>
        <family val="1"/>
      </rPr>
      <t xml:space="preserve">
As required by K.S.A. 22-4619, the agency has a written directive establishing </t>
    </r>
    <r>
      <rPr>
        <i/>
        <sz val="11"/>
        <rFont val="Times New Roman"/>
        <family val="1"/>
      </rPr>
      <t>procedures</t>
    </r>
    <r>
      <rPr>
        <sz val="11"/>
        <rFont val="Times New Roman"/>
        <family val="1"/>
      </rPr>
      <t xml:space="preserve"> to be employed when a citizen is asked to identify a person in the context of a criminal investigation. Minimally, the written directive shall include: 
</t>
    </r>
    <r>
      <rPr>
        <sz val="4"/>
        <rFont val="Times New Roman"/>
        <family val="1"/>
      </rPr>
      <t xml:space="preserve">
</t>
    </r>
    <r>
      <rPr>
        <sz val="11"/>
        <rFont val="Times New Roman"/>
        <family val="1"/>
      </rPr>
      <t xml:space="preserve">a.  A requirement that the agency shall collaborate with the County or District Attorneys in their appropriate jurisdiction 
     regarding their written directive for eyewitness identification </t>
    </r>
    <r>
      <rPr>
        <i/>
        <sz val="11"/>
        <rFont val="Times New Roman"/>
        <family val="1"/>
      </rPr>
      <t>procedures</t>
    </r>
    <r>
      <rPr>
        <sz val="11"/>
        <rFont val="Times New Roman"/>
        <family val="1"/>
      </rPr>
      <t xml:space="preserve">;
b.  Use of blind and blinded </t>
    </r>
    <r>
      <rPr>
        <i/>
        <sz val="11"/>
        <rFont val="Times New Roman"/>
        <family val="1"/>
      </rPr>
      <t>procedures</t>
    </r>
    <r>
      <rPr>
        <sz val="11"/>
        <rFont val="Times New Roman"/>
        <family val="1"/>
      </rPr>
      <t>;
c.  Using video and/or audio recordings;
d.  Instructions to the given to the witness prior to viewing the line-up including that the perpetrator may or may not be 
     present; 
e.  Use of non-suspect fillers who are reasonably similar to the perpetrator and do not make the suspect stand out;   
f.  Prohibiting feedback by the administrator; 
g.  After an identification is made by the witness, eliciting a confidence statement, in the witness’s own words, regarding the 
     level of certainty in the selection; and 
h.  Documenting the results.</t>
    </r>
  </si>
  <si>
    <r>
      <t xml:space="preserve">Guidance: Law enforcement agencies have a wide range of alternative methods they may employ when dealing with juveniles, ranging from warnings to intake. The intent of this standard is to determine which categories of offenses can best be remedied by releasing the juvenile to the custody of their parent/guardian or if the juvenile should be referred to intake. 
</t>
    </r>
    <r>
      <rPr>
        <sz val="4"/>
        <color theme="1"/>
        <rFont val="Times New Roman"/>
        <family val="1"/>
      </rPr>
      <t xml:space="preserve">
</t>
    </r>
    <r>
      <rPr>
        <sz val="11"/>
        <color theme="1"/>
        <rFont val="Times New Roman"/>
        <family val="1"/>
      </rPr>
      <t>Agencies may refer to K.S.A. 38-2343, K.S.A. 38-2202, K.S.A. 38-2203, and K.S.A. 72-3120.</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</si>
  <si>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t>
    </r>
    <r>
      <rPr>
        <sz val="4"/>
        <color theme="1"/>
        <rFont val="Times New Roman"/>
        <family val="1"/>
      </rPr>
      <t xml:space="preserve">
</t>
    </r>
    <r>
      <rPr>
        <sz val="11"/>
        <color theme="1"/>
        <rFont val="Times New Roman"/>
        <family val="1"/>
      </rPr>
      <t xml:space="preserve">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or summonses to juvenile offenders to appear in court in lieu of 
     taking them into custody; and
c.  Conditions for referral to another agency or service provider for potential diversion alternatives.</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</si>
  <si>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t>
    </r>
    <r>
      <rPr>
        <sz val="4"/>
        <color theme="1"/>
        <rFont val="Times New Roman"/>
        <family val="1"/>
      </rPr>
      <t xml:space="preserve">
</t>
    </r>
    <r>
      <rPr>
        <sz val="11"/>
        <color theme="1"/>
        <rFont val="Times New Roman"/>
        <family val="1"/>
      </rPr>
      <t xml:space="preserve">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t>
    </r>
    <r>
      <rPr>
        <strike/>
        <sz val="11"/>
        <color rgb="FFFF0000"/>
        <rFont val="Times New Roman"/>
        <family val="1"/>
      </rPr>
      <t>or</t>
    </r>
    <r>
      <rPr>
        <sz val="11"/>
        <color theme="1"/>
        <rFont val="Times New Roman"/>
        <family val="1"/>
      </rPr>
      <t xml:space="preserve"> </t>
    </r>
    <r>
      <rPr>
        <sz val="11"/>
        <color rgb="FF00B050"/>
        <rFont val="Times New Roman"/>
        <family val="1"/>
      </rPr>
      <t>and</t>
    </r>
    <r>
      <rPr>
        <sz val="11"/>
        <color theme="1"/>
        <rFont val="Times New Roman"/>
        <family val="1"/>
      </rPr>
      <t xml:space="preserve"> summonses to juvenile offenders </t>
    </r>
    <r>
      <rPr>
        <strike/>
        <sz val="11"/>
        <color rgb="FFFF0000"/>
        <rFont val="Times New Roman"/>
        <family val="1"/>
      </rPr>
      <t>to appear in court</t>
    </r>
    <r>
      <rPr>
        <sz val="11"/>
        <color theme="1"/>
        <rFont val="Times New Roman"/>
        <family val="1"/>
      </rPr>
      <t xml:space="preserve"> in lieu 
     of taking them into custody; and
c.  Conditions for referral to another agency or service provider for potential diversion alternatives.</t>
    </r>
  </si>
  <si>
    <r>
      <t xml:space="preserve">Guidance: Law enforcement agencies have a wide range of alternative methods they may employ when dealing with juveniles, ranging from warnings to intake. The intent of this standard is to determine which categories of offenses can best be remedied by releasing the juvenile to the custody of their parent/guardian or if the juvenile should be referred to intake. 
</t>
    </r>
    <r>
      <rPr>
        <sz val="4"/>
        <color theme="1"/>
        <rFont val="Times New Roman"/>
        <family val="1"/>
      </rPr>
      <t xml:space="preserve">
</t>
    </r>
    <r>
      <rPr>
        <sz val="11"/>
        <color theme="1"/>
        <rFont val="Times New Roman"/>
        <family val="1"/>
      </rPr>
      <t xml:space="preserve">Agencies may refer to K.S.A. 38-2343, K.S.A. 38-2202, K.S.A. 38-2203, and K.S.A. 72-3120.
</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</si>
  <si>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t>
    </r>
    <r>
      <rPr>
        <sz val="4"/>
        <color theme="1"/>
        <rFont val="Times New Roman"/>
        <family val="1"/>
      </rPr>
      <t xml:space="preserve">
</t>
    </r>
    <r>
      <rPr>
        <sz val="11"/>
        <color theme="1"/>
        <rFont val="Times New Roman"/>
        <family val="1"/>
      </rPr>
      <t xml:space="preserve">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t>
    </r>
    <r>
      <rPr>
        <sz val="11"/>
        <rFont val="Times New Roman"/>
        <family val="1"/>
      </rPr>
      <t>and</t>
    </r>
    <r>
      <rPr>
        <sz val="11"/>
        <color theme="1"/>
        <rFont val="Times New Roman"/>
        <family val="1"/>
      </rPr>
      <t xml:space="preserve"> summonses to juvenile offenders in lieu of taking them into 
     custody; and
c.  Conditions for referral to another agency or service provider for potential diversion alternatives.</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</si>
  <si>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t>
    </r>
    <r>
      <rPr>
        <strike/>
        <sz val="11"/>
        <color rgb="FFFF0000"/>
        <rFont val="Times New Roman"/>
        <family val="1"/>
      </rPr>
      <t>lease</t>
    </r>
    <r>
      <rPr>
        <sz val="11"/>
        <color theme="1"/>
        <rFont val="Times New Roman"/>
        <family val="1"/>
      </rPr>
      <t xml:space="preserve"> </t>
    </r>
    <r>
      <rPr>
        <sz val="11"/>
        <color rgb="FF00B050"/>
        <rFont val="Times New Roman"/>
        <family val="1"/>
      </rPr>
      <t xml:space="preserve">least </t>
    </r>
    <r>
      <rPr>
        <sz val="11"/>
        <color theme="1"/>
        <rFont val="Times New Roman"/>
        <family val="1"/>
      </rPr>
      <t xml:space="preserve">coercive among reasonable legal alternatives and includes, at a minimum, provisions for the following:
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and summonses to juvenile offenders in lieu of taking them into 
     custody; and
c.  Conditions for referral to another agency or service provider for potential diversion alternatives.</t>
    </r>
  </si>
  <si>
    <r>
      <rPr>
        <b/>
        <sz val="11"/>
        <rFont val="Times New Roman"/>
        <family val="1"/>
      </rPr>
      <t xml:space="preserve">10.1.1 Handling Juvenile Offenders: [M]	</t>
    </r>
    <r>
      <rPr>
        <sz val="11"/>
        <rFont val="Times New Roman"/>
        <family val="1"/>
      </rPr>
      <t xml:space="preserve">
A written directive requires officers dealing with juvenile offenders to use the least coercive among reasonable legal alternatives and includes, at a minimum, provisions for the following:
a.  Outright release to parent/guardian, or another accountable adult, with no further action;
b.  Conditions and </t>
    </r>
    <r>
      <rPr>
        <i/>
        <sz val="11"/>
        <rFont val="Times New Roman"/>
        <family val="1"/>
      </rPr>
      <t>procedures</t>
    </r>
    <r>
      <rPr>
        <sz val="11"/>
        <rFont val="Times New Roman"/>
        <family val="1"/>
      </rPr>
      <t xml:space="preserve"> for issuing written citations and summonses to juvenile offenders in lieu of taking them into 
     custody; and
c.  Conditions for referral to another agency or service provider for potential diversion alternatives.</t>
    </r>
  </si>
  <si>
    <r>
      <t xml:space="preserve">Guidance: The intent of this standard is to provide guidance to agency personnel in making custodial decisions when dealing with juveniles. For the purpose of this standard, the term “taking into custody” encompasses the concept of protective custody of juveniles.  Agency procedures should also specify the responsibilities of law enforcement personnel during the processing of a juvenile taken into custody.
</t>
    </r>
    <r>
      <rPr>
        <sz val="4"/>
        <color theme="1"/>
        <rFont val="Times New Roman"/>
        <family val="1"/>
      </rPr>
      <t xml:space="preserve">
</t>
    </r>
    <r>
      <rPr>
        <sz val="11"/>
        <color theme="1"/>
        <rFont val="Times New Roman"/>
        <family val="1"/>
      </rPr>
      <t xml:space="preserve">Agencies may refer to K.S.A. 38-2330, K.S.A. 38-2331, K.S.A. 21-5412, and K.S.A. 38-2313.
</t>
    </r>
  </si>
  <si>
    <t>10.1.2</t>
  </si>
  <si>
    <t>10.1.1</t>
  </si>
  <si>
    <r>
      <rPr>
        <b/>
        <sz val="11"/>
        <color theme="1"/>
        <rFont val="Times New Roman"/>
        <family val="1"/>
      </rPr>
      <t xml:space="preserve">10.1.2 Custody Procedures for Juveniles: [M]
</t>
    </r>
    <r>
      <rPr>
        <sz val="11"/>
        <color theme="1"/>
        <rFont val="Times New Roman"/>
        <family val="1"/>
      </rPr>
      <t xml:space="preserve">A written directive provides </t>
    </r>
    <r>
      <rPr>
        <i/>
        <sz val="11"/>
        <color theme="1"/>
        <rFont val="Times New Roman"/>
        <family val="1"/>
      </rPr>
      <t>procedures</t>
    </r>
    <r>
      <rPr>
        <sz val="11"/>
        <color theme="1"/>
        <rFont val="Times New Roman"/>
        <family val="1"/>
      </rPr>
      <t xml:space="preserve"> for taking a juvenile into custody, including at a minimum:
</t>
    </r>
    <r>
      <rPr>
        <sz val="4"/>
        <color theme="1"/>
        <rFont val="Times New Roman"/>
        <family val="1"/>
      </rPr>
      <t xml:space="preserve">
</t>
    </r>
    <r>
      <rPr>
        <sz val="11"/>
        <color theme="1"/>
        <rFont val="Times New Roman"/>
        <family val="1"/>
      </rPr>
      <t xml:space="preserve">a.  Determining if the juvenile is alleged to have engaged in criminal or non-criminal behavior;
b.  Determining if the juvenile is alleged to have been harmed or is in danger of being harmed;
c.  Immediately advising the juvenile of his/her constitutional rights;
d.  Bringing the juvenile to the agency’s assigned processing or detention facility without delay (unless there is a need for 
     medical treatment); and
e.  Notification of parents or guardians.
</t>
    </r>
  </si>
  <si>
    <r>
      <rPr>
        <b/>
        <sz val="11"/>
        <color theme="1"/>
        <rFont val="Times New Roman"/>
        <family val="1"/>
      </rPr>
      <t>10.1.2 Custody Procedures for Juveniles: [M]</t>
    </r>
    <r>
      <rPr>
        <sz val="11"/>
        <color theme="1"/>
        <rFont val="Times New Roman"/>
        <family val="1"/>
      </rPr>
      <t xml:space="preserve">
A written directive provides </t>
    </r>
    <r>
      <rPr>
        <i/>
        <sz val="11"/>
        <color theme="1"/>
        <rFont val="Times New Roman"/>
        <family val="1"/>
      </rPr>
      <t>procedures</t>
    </r>
    <r>
      <rPr>
        <sz val="11"/>
        <color theme="1"/>
        <rFont val="Times New Roman"/>
        <family val="1"/>
      </rPr>
      <t xml:space="preserve"> for taking a juvenile into custody, including at a minimum:
</t>
    </r>
    <r>
      <rPr>
        <sz val="4"/>
        <color theme="1"/>
        <rFont val="Times New Roman"/>
        <family val="1"/>
      </rPr>
      <t xml:space="preserve">
</t>
    </r>
    <r>
      <rPr>
        <sz val="11"/>
        <color theme="1"/>
        <rFont val="Times New Roman"/>
        <family val="1"/>
      </rPr>
      <t xml:space="preserve">a.  Determining if the juvenile is alleged to have engaged in criminal or non-criminal behavior;
b.  Determining if the juvenile is alleged to have been harmed or is in danger of being harmed;
c.  </t>
    </r>
    <r>
      <rPr>
        <strike/>
        <sz val="11"/>
        <color rgb="FFFF0000"/>
        <rFont val="Times New Roman"/>
        <family val="1"/>
      </rPr>
      <t>Immediately</t>
    </r>
    <r>
      <rPr>
        <sz val="11"/>
        <color theme="1"/>
        <rFont val="Times New Roman"/>
        <family val="1"/>
      </rPr>
      <t xml:space="preserve"> </t>
    </r>
    <r>
      <rPr>
        <sz val="11"/>
        <color rgb="FF00B050"/>
        <rFont val="Times New Roman"/>
        <family val="1"/>
      </rPr>
      <t>When necessary</t>
    </r>
    <r>
      <rPr>
        <sz val="11"/>
        <color theme="1"/>
        <rFont val="Times New Roman"/>
        <family val="1"/>
      </rPr>
      <t xml:space="preserve"> advising the juvenile of his/her constitutional rights;
d.  </t>
    </r>
    <r>
      <rPr>
        <strike/>
        <sz val="11"/>
        <color rgb="FFFF0000"/>
        <rFont val="Times New Roman"/>
        <family val="1"/>
      </rPr>
      <t>Bringing the</t>
    </r>
    <r>
      <rPr>
        <sz val="11"/>
        <color theme="1"/>
        <rFont val="Times New Roman"/>
        <family val="1"/>
      </rPr>
      <t xml:space="preserve"> </t>
    </r>
    <r>
      <rPr>
        <sz val="11"/>
        <color rgb="FF00B050"/>
        <rFont val="Times New Roman"/>
        <family val="1"/>
      </rPr>
      <t>Transport</t>
    </r>
    <r>
      <rPr>
        <sz val="11"/>
        <color theme="1"/>
        <rFont val="Times New Roman"/>
        <family val="1"/>
      </rPr>
      <t xml:space="preserve"> juvenile to the agency’s assigned processing or detention facility without delay (unless there is a 
     need for medical treatment); and
e.  Notification of parents or guardians.</t>
    </r>
  </si>
  <si>
    <r>
      <rPr>
        <b/>
        <sz val="11"/>
        <rFont val="Times New Roman"/>
        <family val="1"/>
      </rPr>
      <t>10.1.2 Custody Procedures for Juveniles: [M]</t>
    </r>
    <r>
      <rPr>
        <sz val="11"/>
        <rFont val="Times New Roman"/>
        <family val="1"/>
      </rPr>
      <t xml:space="preserve">
A written directive provides </t>
    </r>
    <r>
      <rPr>
        <i/>
        <sz val="11"/>
        <rFont val="Times New Roman"/>
        <family val="1"/>
      </rPr>
      <t>procedures</t>
    </r>
    <r>
      <rPr>
        <sz val="11"/>
        <rFont val="Times New Roman"/>
        <family val="1"/>
      </rPr>
      <t xml:space="preserve"> for taking a juvenile into custody, including at a minimum:
</t>
    </r>
    <r>
      <rPr>
        <sz val="4"/>
        <rFont val="Times New Roman"/>
        <family val="1"/>
      </rPr>
      <t xml:space="preserve">
</t>
    </r>
    <r>
      <rPr>
        <sz val="11"/>
        <rFont val="Times New Roman"/>
        <family val="1"/>
      </rPr>
      <t>a.  Determining if the juvenile is alleged to have engaged in criminal or non-criminal behavior;
b.  Determining if the juvenile is alleged to have been harmed or is in danger of being harmed;
c.  When necessary advising the juvenile of his/her constitutional rights;
d.  Transport juvenile to the agency’s assigned processing or detention facility without delay (unless there is a need for 
     medical treatment); and
e.  Notification of parents or guardians.</t>
    </r>
  </si>
  <si>
    <t xml:space="preserve">Guidance: The agency’s written directive should adhere to procedural requirements established by legal authority congruent with the protection afforded by the juvenile’s constitutional rights. In developing the directive, the agency should be aware that the voluntariness of the juvenile’s confession will generally be the issue. In determining whether a confession is voluntary, the courts look to the totality of the circumstances which minimally includes a review of the following factors related to the juvenile defendant: 1) Age, intelligence, and educational background. 2) Mental capacity, including whether the defendant was nervous and the physical conditions in which the interview was conducted. 3) Whether the juvenile understood the interrogation process. 4) Length of confinement and duration of the interrogation. 5) Time of day of the interrogation. 6) Whether the juvenile asked for a parent to be present and if parents were notified.
</t>
  </si>
  <si>
    <r>
      <rPr>
        <b/>
        <sz val="11"/>
        <color theme="1"/>
        <rFont val="Times New Roman"/>
        <family val="1"/>
      </rPr>
      <t>10.1.3 Interrogations and Interviews: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in the following situations:
</t>
    </r>
    <r>
      <rPr>
        <sz val="4"/>
        <color theme="1"/>
        <rFont val="Times New Roman"/>
        <family val="1"/>
      </rPr>
      <t xml:space="preserve">
</t>
    </r>
    <r>
      <rPr>
        <sz val="11"/>
        <color theme="1"/>
        <rFont val="Times New Roman"/>
        <family val="1"/>
      </rPr>
      <t xml:space="preserve">a.  Non-custodial juvenile interviews; 
b.  Custodial interrogation of juveniles;
c.  Conferring with parents or guardians;
d.  Limiting the duration of the interview/interrogation; and
e.  Explaining agency and juvenile justice system procedures to juveniles being interrogated.
</t>
    </r>
  </si>
  <si>
    <t>10.1.4</t>
  </si>
  <si>
    <t>10.1.3</t>
  </si>
  <si>
    <t xml:space="preserve">Guidance: The intent of this standard is to ensure compliance with K.S.A. 38-2332. Agencies should contact the Kansas Department of Corrections Compliance Monitor for technical assistance.
</t>
  </si>
  <si>
    <r>
      <rPr>
        <b/>
        <sz val="11"/>
        <color rgb="FF00B050"/>
        <rFont val="Times New Roman"/>
        <family val="1"/>
      </rPr>
      <t>10.1.4 Placement of Juveniles in Jails or Lockups: [M]</t>
    </r>
    <r>
      <rPr>
        <sz val="11"/>
        <color rgb="FF00B050"/>
        <rFont val="Times New Roman"/>
        <family val="1"/>
      </rPr>
      <t xml:space="preserve">
The agency has written </t>
    </r>
    <r>
      <rPr>
        <i/>
        <sz val="11"/>
        <color rgb="FF00B050"/>
        <rFont val="Times New Roman"/>
        <family val="1"/>
      </rPr>
      <t>procedures</t>
    </r>
    <r>
      <rPr>
        <sz val="11"/>
        <color rgb="FF00B050"/>
        <rFont val="Times New Roman"/>
        <family val="1"/>
      </rPr>
      <t xml:space="preserve"> that:
</t>
    </r>
    <r>
      <rPr>
        <sz val="4"/>
        <color rgb="FF00B050"/>
        <rFont val="Times New Roman"/>
        <family val="1"/>
      </rPr>
      <t xml:space="preserve">
</t>
    </r>
    <r>
      <rPr>
        <sz val="11"/>
        <color rgb="FF00B050"/>
        <rFont val="Times New Roman"/>
        <family val="1"/>
      </rPr>
      <t>a.  Prohibit the placement or detention of juveniles only accused of a status offense in jails or lockups;
b.  Require juveniles accused of a crime that are temporarily detained in a jail or lockup facility are kept separated by sight 
     and sound from adults, and not held for more than 6 hours; and
c.  Allows the state department of corrections or the department's contractor to review records to determine compliance.</t>
    </r>
  </si>
  <si>
    <r>
      <rPr>
        <b/>
        <sz val="11"/>
        <rFont val="Times New Roman"/>
        <family val="1"/>
      </rPr>
      <t>10.1.4 Placement of Juveniles in Jails or Lockups: [M]</t>
    </r>
    <r>
      <rPr>
        <sz val="11"/>
        <rFont val="Times New Roman"/>
        <family val="1"/>
      </rPr>
      <t xml:space="preserve">
The agency has written </t>
    </r>
    <r>
      <rPr>
        <i/>
        <sz val="11"/>
        <rFont val="Times New Roman"/>
        <family val="1"/>
      </rPr>
      <t>procedures</t>
    </r>
    <r>
      <rPr>
        <sz val="11"/>
        <rFont val="Times New Roman"/>
        <family val="1"/>
      </rPr>
      <t xml:space="preserve"> that:
</t>
    </r>
    <r>
      <rPr>
        <sz val="4"/>
        <rFont val="Times New Roman"/>
        <family val="1"/>
      </rPr>
      <t xml:space="preserve">
</t>
    </r>
    <r>
      <rPr>
        <sz val="11"/>
        <rFont val="Times New Roman"/>
        <family val="1"/>
      </rPr>
      <t>a.  Prohibit the placement or detention of juveniles only accused of a status offense in jails or lockups;
b.  Require juveniles accused of a crime that are temporarily detained in a jail or lockup facility are kept separated by sight 
     and sound from adults, and not held for more than 6 hours; and
c.  Allows the state department of corrections or the department's contractor to review records to determine compliance.</t>
    </r>
  </si>
  <si>
    <r>
      <rPr>
        <b/>
        <sz val="11"/>
        <color theme="1"/>
        <rFont val="Times New Roman"/>
        <family val="1"/>
      </rPr>
      <t>11.1.1 Critical Incident Plan: [M]</t>
    </r>
    <r>
      <rPr>
        <sz val="11"/>
        <color theme="1"/>
        <rFont val="Times New Roman"/>
        <family val="1"/>
      </rPr>
      <t xml:space="preserve">
The agency has written plans for responding to all types of critical incidents, including but not limited to:
</t>
    </r>
    <r>
      <rPr>
        <sz val="4"/>
        <color theme="1"/>
        <rFont val="Times New Roman"/>
        <family val="1"/>
      </rPr>
      <t xml:space="preserve">
</t>
    </r>
    <r>
      <rPr>
        <sz val="11"/>
        <color theme="1"/>
        <rFont val="Times New Roman"/>
        <family val="1"/>
      </rPr>
      <t xml:space="preserve">a.  Natural and man-made disasters;
b.  Civil disturbances;
c.  Bomb threats;
d.  Hostage/barricaded person situations; and
e.  Other unusual incidents.
</t>
    </r>
  </si>
  <si>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t>
  </si>
  <si>
    <t>11.1.1</t>
  </si>
  <si>
    <r>
      <rPr>
        <b/>
        <sz val="11"/>
        <color theme="1"/>
        <rFont val="Times New Roman"/>
        <family val="1"/>
      </rPr>
      <t>11.1.2 Active Threat Response Plan: [M]</t>
    </r>
    <r>
      <rPr>
        <sz val="11"/>
        <color theme="1"/>
        <rFont val="Times New Roman"/>
        <family val="1"/>
      </rPr>
      <t xml:space="preserve">
The agency has a written directive that governs </t>
    </r>
    <r>
      <rPr>
        <i/>
        <sz val="11"/>
        <color theme="1"/>
        <rFont val="Times New Roman"/>
        <family val="1"/>
      </rPr>
      <t>procedures</t>
    </r>
    <r>
      <rPr>
        <sz val="11"/>
        <color theme="1"/>
        <rFont val="Times New Roman"/>
        <family val="1"/>
      </rPr>
      <t xml:space="preserve"> for active threats incidents and minimally includes:
</t>
    </r>
    <r>
      <rPr>
        <sz val="4"/>
        <color theme="1"/>
        <rFont val="Times New Roman"/>
        <family val="1"/>
      </rPr>
      <t xml:space="preserve">
</t>
    </r>
    <r>
      <rPr>
        <sz val="11"/>
        <color theme="1"/>
        <rFont val="Times New Roman"/>
        <family val="1"/>
      </rPr>
      <t xml:space="preserve">a.  Public awareness and safety notifications;
b.  Seeking additional public safety resources;
c.  First responder responsibilities; and
d.  Making incident containment a priority.
</t>
    </r>
  </si>
  <si>
    <t xml:space="preserve">Guidance: The purpose of this standard is to direct agency personnel in determining the actions to be taken when responding to an active threat incident. The agency, along with other public safety agencies, should develop specific plans and actions for their response.
</t>
  </si>
  <si>
    <r>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t>
    </r>
    <r>
      <rPr>
        <sz val="4"/>
        <color theme="1"/>
        <rFont val="Times New Roman"/>
        <family val="1"/>
      </rPr>
      <t xml:space="preserve">
</t>
    </r>
    <r>
      <rPr>
        <sz val="11"/>
        <color rgb="FF00B050"/>
        <rFont val="Times New Roman"/>
        <family val="1"/>
      </rPr>
      <t>Civil disturbances refers to acts of violence and disorder that are prejudicial to public law and order. This includes situations such as riots, insurrections, unlawful assemblies, and other forms of disorder. It is characterized by a significant number of people assembled in one area, potentially leading to a breach of peace. In broader terms, civil disorder occurs when law enforcement struggles to maintain public order. Agency policies may be geared toward K.S.A 21-6202 "Unlawful assembly".</t>
    </r>
  </si>
  <si>
    <r>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t>
    </r>
    <r>
      <rPr>
        <sz val="4"/>
        <rFont val="Times New Roman"/>
        <family val="1"/>
      </rPr>
      <t xml:space="preserve">
</t>
    </r>
    <r>
      <rPr>
        <sz val="11"/>
        <rFont val="Times New Roman"/>
        <family val="1"/>
      </rPr>
      <t>Civil disturbances refers to acts of violence and disorder that are prejudicial to public law and order. This includes situations such as riots, insurrections, unlawful assemblies, and other forms of disorder. It is characterized by a significant number of people assembled in one area, potentially leading to a breach of peace. In broader terms, civil disorder occurs when law enforcement struggles to maintain public order. Agency policies may be geared toward K.S.A 21-6202 "Unlawful assembly".</t>
    </r>
  </si>
  <si>
    <t>11.1.2</t>
  </si>
  <si>
    <t>Guidance: The purpose of this standard is to direct agency personnel in determining the actions to be taken when responding to an active threat incident. The agency, along with other public safety agencies, should develop specific plans and actions for their response.</t>
  </si>
  <si>
    <r>
      <rPr>
        <b/>
        <sz val="11"/>
        <color theme="1"/>
        <rFont val="Times New Roman"/>
        <family val="1"/>
      </rPr>
      <t>11.2.1 Hazardous Materials: [M]</t>
    </r>
    <r>
      <rPr>
        <sz val="11"/>
        <color theme="1"/>
        <rFont val="Times New Roman"/>
        <family val="1"/>
      </rPr>
      <t xml:space="preserve">
The agency has written guidelines and awareness level training for officers responding to potentially hazardous material incidents.
</t>
    </r>
  </si>
  <si>
    <t xml:space="preserve">Guidance: The purpose of this standard is to provide responding law enforcement officers the basic knowledge to recognize a hazardous situation and guidelines to follow in calling in assistance to handling the situation. The written directive should include basic self-protection measures for officers and others while protecting the incident scene and controlling access to the area. Agencies may choose resources such as the Emergency Response Guide Book or Material Safety Data Sheets (MSDS).
</t>
  </si>
  <si>
    <t>11.2.1</t>
  </si>
  <si>
    <r>
      <rPr>
        <b/>
        <sz val="11"/>
        <color theme="1"/>
        <rFont val="Times New Roman"/>
        <family val="1"/>
      </rPr>
      <t xml:space="preserve">11.2.1 Hazardous Materials: [M] </t>
    </r>
    <r>
      <rPr>
        <b/>
        <sz val="9"/>
        <color rgb="FF00B050"/>
        <rFont val="Times New Roman"/>
        <family val="1"/>
      </rPr>
      <t>[TRG]</t>
    </r>
    <r>
      <rPr>
        <sz val="11"/>
        <color theme="1"/>
        <rFont val="Times New Roman"/>
        <family val="1"/>
      </rPr>
      <t xml:space="preserve">
The agency has written guidelines and </t>
    </r>
    <r>
      <rPr>
        <b/>
        <sz val="11"/>
        <color rgb="FFCC00CC"/>
        <rFont val="Times New Roman"/>
        <family val="1"/>
      </rPr>
      <t>awareness level training</t>
    </r>
    <r>
      <rPr>
        <sz val="11"/>
        <color theme="1"/>
        <rFont val="Times New Roman"/>
        <family val="1"/>
      </rPr>
      <t xml:space="preserve"> for officers responding to potentially hazardous material incidents.
</t>
    </r>
  </si>
  <si>
    <r>
      <rPr>
        <b/>
        <sz val="11"/>
        <color theme="1"/>
        <rFont val="Times New Roman"/>
        <family val="1"/>
      </rPr>
      <t xml:space="preserve">11.2.1 Hazardous Materials: [M] </t>
    </r>
    <r>
      <rPr>
        <b/>
        <sz val="9"/>
        <color rgb="FFCC00CC"/>
        <rFont val="Times New Roman"/>
        <family val="1"/>
      </rPr>
      <t>[TRG]</t>
    </r>
    <r>
      <rPr>
        <sz val="11"/>
        <color theme="1"/>
        <rFont val="Times New Roman"/>
        <family val="1"/>
      </rPr>
      <t xml:space="preserve">
The agency has written guidelines and </t>
    </r>
    <r>
      <rPr>
        <b/>
        <sz val="11"/>
        <color rgb="FFCC00CC"/>
        <rFont val="Times New Roman"/>
        <family val="1"/>
      </rPr>
      <t>awareness level training</t>
    </r>
    <r>
      <rPr>
        <sz val="11"/>
        <color theme="1"/>
        <rFont val="Times New Roman"/>
        <family val="1"/>
      </rPr>
      <t xml:space="preserve"> for officers responding to potentially hazardous material incidents.
</t>
    </r>
  </si>
  <si>
    <r>
      <rPr>
        <b/>
        <sz val="11"/>
        <color theme="1"/>
        <rFont val="Times New Roman"/>
        <family val="1"/>
      </rPr>
      <t xml:space="preserve">11.3.1 Critical Incident and Active Threat Training: [M] </t>
    </r>
    <r>
      <rPr>
        <b/>
        <sz val="11"/>
        <color rgb="FFC00000"/>
        <rFont val="Times New Roman"/>
        <family val="1"/>
      </rPr>
      <t>[TIME SENSITIVE]</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00000"/>
        <rFont val="Times New Roman"/>
        <family val="1"/>
      </rPr>
      <t>annual training</t>
    </r>
    <r>
      <rPr>
        <sz val="11"/>
        <color theme="1"/>
        <rFont val="Times New Roman"/>
        <family val="1"/>
      </rPr>
      <t xml:space="preserve"> on the agency’s Critical Incident Plan; and
b.  Documented </t>
    </r>
    <r>
      <rPr>
        <b/>
        <sz val="11"/>
        <color rgb="FFC00000"/>
        <rFont val="Times New Roman"/>
        <family val="1"/>
      </rPr>
      <t>annual training</t>
    </r>
    <r>
      <rPr>
        <sz val="11"/>
        <color theme="1"/>
        <rFont val="Times New Roman"/>
        <family val="1"/>
      </rPr>
      <t xml:space="preserve"> on the agency’s Active Threat Response Plan.
</t>
    </r>
  </si>
  <si>
    <r>
      <t xml:space="preserve">Guidance: With the increased possibility of acts of terrorism or active threat incidents all agencies must be prepared to quickly act to stabilize and control emergency situations with little or no notice. Immediate and decisive action is required to minimize loss of life. The agency may participate in joint emergency management and response training exercises as appropriate. 
</t>
    </r>
    <r>
      <rPr>
        <sz val="4"/>
        <color theme="1"/>
        <rFont val="Times New Roman"/>
        <family val="1"/>
      </rPr>
      <t xml:space="preserve">
</t>
    </r>
    <r>
      <rPr>
        <sz val="11"/>
        <color theme="1"/>
        <rFont val="Times New Roman"/>
        <family val="1"/>
      </rPr>
      <t xml:space="preserve">Department officers and supervisors will complete Incident Command System (ICS) and National Incident Management System (NIMS) training as required by state or federal guidelines.
</t>
    </r>
  </si>
  <si>
    <t>11.3.1</t>
  </si>
  <si>
    <r>
      <rPr>
        <b/>
        <sz val="11"/>
        <color theme="1"/>
        <rFont val="Times New Roman"/>
        <family val="1"/>
      </rPr>
      <t xml:space="preserve">11.3.1 Critical Incident and Active Threat Training: [M] </t>
    </r>
    <r>
      <rPr>
        <b/>
        <strike/>
        <sz val="11"/>
        <color rgb="FFFF0000"/>
        <rFont val="Times New Roman"/>
        <family val="1"/>
      </rPr>
      <t>[TIME SENSITIVE]</t>
    </r>
    <r>
      <rPr>
        <b/>
        <sz val="11"/>
        <color rgb="FFC00000"/>
        <rFont val="Times New Roman"/>
        <family val="1"/>
      </rPr>
      <t xml:space="preserve"> </t>
    </r>
    <r>
      <rPr>
        <b/>
        <sz val="9"/>
        <color rgb="FF00B050"/>
        <rFont val="Times New Roman"/>
        <family val="1"/>
      </rPr>
      <t>[TRG]</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C00CC"/>
        <rFont val="Times New Roman"/>
        <family val="1"/>
      </rPr>
      <t>annual training</t>
    </r>
    <r>
      <rPr>
        <sz val="11"/>
        <color theme="1"/>
        <rFont val="Times New Roman"/>
        <family val="1"/>
      </rPr>
      <t xml:space="preserve"> on the agency’s Critical Incident Plan; and
b.  Documented </t>
    </r>
    <r>
      <rPr>
        <b/>
        <sz val="11"/>
        <color rgb="FFCC00CC"/>
        <rFont val="Times New Roman"/>
        <family val="1"/>
      </rPr>
      <t>annual training</t>
    </r>
    <r>
      <rPr>
        <sz val="11"/>
        <color theme="1"/>
        <rFont val="Times New Roman"/>
        <family val="1"/>
      </rPr>
      <t xml:space="preserve"> on the agency’s Active Threat Response Plan.
</t>
    </r>
  </si>
  <si>
    <r>
      <rPr>
        <b/>
        <sz val="11"/>
        <color theme="1"/>
        <rFont val="Times New Roman"/>
        <family val="1"/>
      </rPr>
      <t xml:space="preserve">11.3.1 Critical Incident and Active Threat Training: [M] </t>
    </r>
    <r>
      <rPr>
        <b/>
        <sz val="9"/>
        <color rgb="FFCC00CC"/>
        <rFont val="Times New Roman"/>
        <family val="1"/>
      </rPr>
      <t>[TRG]</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C00CC"/>
        <rFont val="Times New Roman"/>
        <family val="1"/>
      </rPr>
      <t>annual training</t>
    </r>
    <r>
      <rPr>
        <sz val="11"/>
        <color theme="1"/>
        <rFont val="Times New Roman"/>
        <family val="1"/>
      </rPr>
      <t xml:space="preserve"> on the agency’s Critical Incident Plan; and
b.  Documented </t>
    </r>
    <r>
      <rPr>
        <b/>
        <sz val="11"/>
        <color rgb="FFCC00CC"/>
        <rFont val="Times New Roman"/>
        <family val="1"/>
      </rPr>
      <t>annual training</t>
    </r>
    <r>
      <rPr>
        <sz val="11"/>
        <color theme="1"/>
        <rFont val="Times New Roman"/>
        <family val="1"/>
      </rPr>
      <t xml:space="preserve"> on the agency’s Active Threat Response Plan.
</t>
    </r>
  </si>
  <si>
    <r>
      <rPr>
        <b/>
        <sz val="11"/>
        <color theme="1"/>
        <rFont val="Times New Roman"/>
        <family val="1"/>
      </rPr>
      <t>12.1.1 Uniform Enforcement Action: [M]</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</si>
  <si>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r>
      <t xml:space="preserve">Guidance: The written directive should establish procedures that ensure enforcement actions are commensurate with Kansas laws and address the degree and severity of the violation committed. Equal and uniform treatment of traffic law violators is critical in not only the public's perception of the agency but also in the agency’s ability to properly prosecute a violation and to make sure all state and local requirements are met. Agencies should prohibit practices requiring officers to issue a predetermined number of citations, arrests, or summonses, or to initiate investigative contacts with citizens for reasons not directly related to improving public safety.
</t>
    </r>
    <r>
      <rPr>
        <sz val="4"/>
        <color theme="1"/>
        <rFont val="Times New Roman"/>
        <family val="1"/>
      </rPr>
      <t xml:space="preserve">
</t>
    </r>
    <r>
      <rPr>
        <sz val="11"/>
        <color theme="1"/>
        <rFont val="Times New Roman"/>
        <family val="1"/>
      </rPr>
      <t xml:space="preserve">Agencies may refer to K.S.A. 12-4212 (b), and K.S.A. 22-2401(d).
</t>
    </r>
  </si>
  <si>
    <t>12.1.1</t>
  </si>
  <si>
    <r>
      <rPr>
        <b/>
        <sz val="11"/>
        <color theme="1"/>
        <rFont val="Times New Roman"/>
        <family val="1"/>
      </rPr>
      <t xml:space="preserve">12.1.1 Uniform Enforcement Action: [M] </t>
    </r>
    <r>
      <rPr>
        <b/>
        <sz val="9"/>
        <color rgb="FF00B050"/>
        <rFont val="Times New Roman"/>
        <family val="1"/>
      </rPr>
      <t>[DT]</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</si>
  <si>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r>
      <rPr>
        <b/>
        <sz val="11"/>
        <color theme="1"/>
        <rFont val="Times New Roman"/>
        <family val="1"/>
      </rPr>
      <t xml:space="preserve">12.1.1 Uniform Enforcement Action: [M] </t>
    </r>
    <r>
      <rPr>
        <b/>
        <sz val="9"/>
        <color theme="9" tint="-0.249977111117893"/>
        <rFont val="Times New Roman"/>
        <family val="1"/>
      </rPr>
      <t>[DT]</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</si>
  <si>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r>
      <rPr>
        <b/>
        <sz val="11"/>
        <color theme="1"/>
        <rFont val="Times New Roman"/>
        <family val="1"/>
      </rPr>
      <t>12.1.2 Information Provided to Violator: [M]</t>
    </r>
    <r>
      <rPr>
        <sz val="11"/>
        <color theme="1"/>
        <rFont val="Times New Roman"/>
        <family val="1"/>
      </rPr>
      <t xml:space="preserve">
A written directive guides officers’ actions when stopping, approaching, and addressing traffic law violators, that minimally includes:
</t>
    </r>
    <r>
      <rPr>
        <sz val="4"/>
        <color theme="1"/>
        <rFont val="Times New Roman"/>
        <family val="1"/>
      </rPr>
      <t xml:space="preserve">
</t>
    </r>
    <r>
      <rPr>
        <sz val="11"/>
        <color theme="1"/>
        <rFont val="Times New Roman"/>
        <family val="1"/>
      </rPr>
      <t xml:space="preserve">a.  Standardized verbal interactions with violators;
b.  Court appearance date, time, and location;
c.  Whether a court appearance by the motorist is mandatory; and
d.  Whether the violator may be allowed to enter a plea/and or pay the fine by mail.
</t>
    </r>
  </si>
  <si>
    <t>12.1.2</t>
  </si>
  <si>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3) Request the driver’s license and proof of insurance. 
</t>
    </r>
    <r>
      <rPr>
        <sz val="4"/>
        <color theme="1"/>
        <rFont val="Times New Roman"/>
        <family val="1"/>
      </rPr>
      <t xml:space="preserve">
</t>
    </r>
    <r>
      <rPr>
        <sz val="11"/>
        <color theme="1"/>
        <rFont val="Times New Roman"/>
        <family val="1"/>
      </rPr>
      <t>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The second issue of safety must also be established in the written directive.</t>
    </r>
  </si>
  <si>
    <r>
      <rPr>
        <b/>
        <sz val="11"/>
        <color theme="1"/>
        <rFont val="Times New Roman"/>
        <family val="1"/>
      </rPr>
      <t>12.1.2 Information Provided to Violator: [M]</t>
    </r>
    <r>
      <rPr>
        <sz val="11"/>
        <color theme="1"/>
        <rFont val="Times New Roman"/>
        <family val="1"/>
      </rPr>
      <t xml:space="preserve">
A written directive guides officers’ actions when stopping, approaching, and addressing traffic law violators, that minimally includes:
</t>
    </r>
    <r>
      <rPr>
        <sz val="4"/>
        <color theme="1"/>
        <rFont val="Times New Roman"/>
        <family val="1"/>
      </rPr>
      <t xml:space="preserve">
</t>
    </r>
    <r>
      <rPr>
        <sz val="11"/>
        <color theme="1"/>
        <rFont val="Times New Roman"/>
        <family val="1"/>
      </rPr>
      <t xml:space="preserve">a.  Standardized verbal interactions with violators;
b.  </t>
    </r>
    <r>
      <rPr>
        <sz val="11"/>
        <color rgb="FF00B050"/>
        <rFont val="Times New Roman"/>
        <family val="1"/>
      </rPr>
      <t>Providing</t>
    </r>
    <r>
      <rPr>
        <sz val="11"/>
        <color theme="1"/>
        <rFont val="Times New Roman"/>
        <family val="1"/>
      </rPr>
      <t xml:space="preserve"> court appearance date, time, and location </t>
    </r>
    <r>
      <rPr>
        <sz val="11"/>
        <color rgb="FF00B050"/>
        <rFont val="Times New Roman"/>
        <family val="1"/>
      </rPr>
      <t>on all citations issued</t>
    </r>
    <r>
      <rPr>
        <sz val="11"/>
        <color theme="1"/>
        <rFont val="Times New Roman"/>
        <family val="1"/>
      </rPr>
      <t xml:space="preserve">;
c.  </t>
    </r>
    <r>
      <rPr>
        <sz val="11"/>
        <color rgb="FF00B050"/>
        <rFont val="Times New Roman"/>
        <family val="1"/>
      </rPr>
      <t>Notifying violator</t>
    </r>
    <r>
      <rPr>
        <sz val="11"/>
        <color theme="1"/>
        <rFont val="Times New Roman"/>
        <family val="1"/>
      </rPr>
      <t xml:space="preserve"> whether a court appearance by the motorist is mandatory; and
d.  </t>
    </r>
    <r>
      <rPr>
        <sz val="11"/>
        <color rgb="FF00B050"/>
        <rFont val="Times New Roman"/>
        <family val="1"/>
      </rPr>
      <t>Notifying violator</t>
    </r>
    <r>
      <rPr>
        <sz val="11"/>
        <color theme="1"/>
        <rFont val="Times New Roman"/>
        <family val="1"/>
      </rPr>
      <t xml:space="preserve"> whether the</t>
    </r>
    <r>
      <rPr>
        <sz val="11"/>
        <color rgb="FF00B050"/>
        <rFont val="Times New Roman"/>
        <family val="1"/>
      </rPr>
      <t>y</t>
    </r>
    <r>
      <rPr>
        <sz val="11"/>
        <color theme="1"/>
        <rFont val="Times New Roman"/>
        <family val="1"/>
      </rPr>
      <t xml:space="preserve"> </t>
    </r>
    <r>
      <rPr>
        <strike/>
        <sz val="11"/>
        <color rgb="FFFF0000"/>
        <rFont val="Times New Roman"/>
        <family val="1"/>
      </rPr>
      <t>violator</t>
    </r>
    <r>
      <rPr>
        <sz val="11"/>
        <color theme="1"/>
        <rFont val="Times New Roman"/>
        <family val="1"/>
      </rPr>
      <t xml:space="preserve"> may be allowed to enter a plea/and or pay the fine by mail.</t>
    </r>
  </si>
  <si>
    <r>
      <rPr>
        <b/>
        <sz val="11"/>
        <rFont val="Times New Roman"/>
        <family val="1"/>
      </rPr>
      <t>12.1.2 Information Provided to Violator: [M]</t>
    </r>
    <r>
      <rPr>
        <sz val="11"/>
        <rFont val="Times New Roman"/>
        <family val="1"/>
      </rPr>
      <t xml:space="preserve">
A written directive guides officers’ actions when stopping, approaching, and addressing traffic law violators, that minimally includes:
</t>
    </r>
    <r>
      <rPr>
        <sz val="4"/>
        <rFont val="Times New Roman"/>
        <family val="1"/>
      </rPr>
      <t xml:space="preserve">
</t>
    </r>
    <r>
      <rPr>
        <sz val="11"/>
        <rFont val="Times New Roman"/>
        <family val="1"/>
      </rPr>
      <t>a.  Standardized verbal interactions with violators;
b.  Providing court appearance date, time, and location on all citations issued;
c.  Notifying violator whether a court appearance by the motorist is mandatory; and
d.  Notifying violator whether they may be allowed to enter a plea/and or pay the fine by mail.</t>
    </r>
  </si>
  <si>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4) Request the driver’s license and proof of insurance. 
</t>
    </r>
    <r>
      <rPr>
        <sz val="4"/>
        <rFont val="Times New Roman"/>
        <family val="1"/>
      </rPr>
      <t xml:space="preserve">
</t>
    </r>
    <r>
      <rPr>
        <sz val="1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Secondly, the issue of safety should also be established within the agency's written directive.
</t>
    </r>
  </si>
  <si>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t>
    </r>
    <r>
      <rPr>
        <strike/>
        <sz val="11"/>
        <color rgb="FFFF0000"/>
        <rFont val="Times New Roman"/>
        <family val="1"/>
      </rPr>
      <t>3</t>
    </r>
    <r>
      <rPr>
        <sz val="11"/>
        <color rgb="FF00B050"/>
        <rFont val="Times New Roman"/>
        <family val="1"/>
      </rPr>
      <t>4</t>
    </r>
    <r>
      <rPr>
        <sz val="11"/>
        <color theme="1"/>
        <rFont val="Times New Roman"/>
        <family val="1"/>
      </rPr>
      <t xml:space="preserve">) Request the driver’s license and proof of insurance. 
</t>
    </r>
    <r>
      <rPr>
        <sz val="4"/>
        <color theme="1"/>
        <rFont val="Times New Roman"/>
        <family val="1"/>
      </rPr>
      <t xml:space="preserve">
</t>
    </r>
    <r>
      <rPr>
        <sz val="11"/>
        <color theme="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t>
    </r>
    <r>
      <rPr>
        <strike/>
        <sz val="11"/>
        <color rgb="FFFF0000"/>
        <rFont val="Times New Roman"/>
        <family val="1"/>
      </rPr>
      <t>The</t>
    </r>
    <r>
      <rPr>
        <sz val="11"/>
        <color rgb="FFFF0000"/>
        <rFont val="Times New Roman"/>
        <family val="1"/>
      </rPr>
      <t xml:space="preserve"> </t>
    </r>
    <r>
      <rPr>
        <strike/>
        <sz val="11"/>
        <color rgb="FFFF0000"/>
        <rFont val="Times New Roman"/>
        <family val="1"/>
      </rPr>
      <t>second</t>
    </r>
    <r>
      <rPr>
        <sz val="11"/>
        <color rgb="FFFF0000"/>
        <rFont val="Times New Roman"/>
        <family val="1"/>
      </rPr>
      <t xml:space="preserve"> </t>
    </r>
    <r>
      <rPr>
        <sz val="11"/>
        <color rgb="FF00B050"/>
        <rFont val="Times New Roman"/>
        <family val="1"/>
      </rPr>
      <t xml:space="preserve">Secondly, the </t>
    </r>
    <r>
      <rPr>
        <sz val="11"/>
        <color theme="1"/>
        <rFont val="Times New Roman"/>
        <family val="1"/>
      </rPr>
      <t xml:space="preserve">issue of safety </t>
    </r>
    <r>
      <rPr>
        <strike/>
        <sz val="11"/>
        <color rgb="FFFF0000"/>
        <rFont val="Times New Roman"/>
        <family val="1"/>
      </rPr>
      <t>must</t>
    </r>
    <r>
      <rPr>
        <sz val="11"/>
        <color theme="1"/>
        <rFont val="Times New Roman"/>
        <family val="1"/>
      </rPr>
      <t xml:space="preserve"> </t>
    </r>
    <r>
      <rPr>
        <sz val="11"/>
        <color rgb="FF00B050"/>
        <rFont val="Times New Roman"/>
        <family val="1"/>
      </rPr>
      <t>should</t>
    </r>
    <r>
      <rPr>
        <sz val="11"/>
        <color theme="1"/>
        <rFont val="Times New Roman"/>
        <family val="1"/>
      </rPr>
      <t xml:space="preserve"> also be established </t>
    </r>
    <r>
      <rPr>
        <sz val="11"/>
        <color rgb="FF00B050"/>
        <rFont val="Times New Roman"/>
        <family val="1"/>
      </rPr>
      <t>with</t>
    </r>
    <r>
      <rPr>
        <sz val="11"/>
        <color theme="1"/>
        <rFont val="Times New Roman"/>
        <family val="1"/>
      </rPr>
      <t xml:space="preserve">in the </t>
    </r>
    <r>
      <rPr>
        <sz val="11"/>
        <color rgb="FF00B050"/>
        <rFont val="Times New Roman"/>
        <family val="1"/>
      </rPr>
      <t xml:space="preserve">agency's </t>
    </r>
    <r>
      <rPr>
        <sz val="11"/>
        <color theme="1"/>
        <rFont val="Times New Roman"/>
        <family val="1"/>
      </rPr>
      <t xml:space="preserve">written directive.
</t>
    </r>
  </si>
  <si>
    <t xml:space="preserve">Guidance: The public has a right to consistent and fair treatment. The intent of this standard is to help the agency provide guidelines for uniform traffic law enforcement actions. Uniform enforcement supports the ultimate aim of traffic law enforcement, which is, to achieve voluntary compliance with traffic laws and regulations. The policy cannot and should not supplant officer judgment, for it is impossible to foresee every conceivable situation involving traffic violations. In unusual circumstances, the officer must decide what enforcement action is proper based on a combination of training, experience, and common sense. 
</t>
  </si>
  <si>
    <r>
      <rPr>
        <b/>
        <sz val="11"/>
        <color theme="1"/>
        <rFont val="Times New Roman"/>
        <family val="1"/>
      </rPr>
      <t>12.1.3 Uniformed Enforcement: [M]</t>
    </r>
    <r>
      <rPr>
        <sz val="11"/>
        <color theme="1"/>
        <rFont val="Times New Roman"/>
        <family val="1"/>
      </rPr>
      <t xml:space="preserve">
A written directive governs uniformed traffic enforcement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 xml:space="preserve">a.  Driving under the influence of alcohol/drugs;
b.  Driving while license is suspended or revoked;
c.  Moving and non-moving violations;
d.  Public carrier/commercial vehicle violations;
e.  Multiple violations;
f.  Newly enacted laws and/or regulations;
g.  Violations resulting in traffic collisions;
h.  Pedestrian and bicycle violations; and
i.  Voiding or dismissing traffic citations.
</t>
    </r>
  </si>
  <si>
    <t>12.1.3</t>
  </si>
  <si>
    <r>
      <rPr>
        <b/>
        <sz val="11"/>
        <color theme="1"/>
        <rFont val="Times New Roman"/>
        <family val="1"/>
      </rPr>
      <t>12.1.4 Alcohol/Drug Impaired Offenders: [M]</t>
    </r>
    <r>
      <rPr>
        <sz val="11"/>
        <color theme="1"/>
        <rFont val="Times New Roman"/>
        <family val="1"/>
      </rPr>
      <t xml:space="preserve">
A written directive established procedures for handling persons suspected of or charged with driving while under the influence of alcohol or drugs.
</t>
    </r>
  </si>
  <si>
    <r>
      <t xml:space="preserve">Guidance: Procedures should include guidance with the use of chemical tests, Standard Field Sobriety Test (SFST), and/or Preliminary Breath Test (PBT). The agency may choose to state that warnings are not appropriate for DUIs. Other guidance by include implied consent advisory, intoxilyzer testing, recording of field tests, disposition of arrestee’s vehicle, failure of a breath test, etc. 
</t>
    </r>
    <r>
      <rPr>
        <sz val="4"/>
        <color theme="1"/>
        <rFont val="Times New Roman"/>
        <family val="1"/>
      </rPr>
      <t xml:space="preserve">
</t>
    </r>
    <r>
      <rPr>
        <sz val="11"/>
        <color theme="1"/>
        <rFont val="Times New Roman"/>
        <family val="1"/>
      </rPr>
      <t xml:space="preserve">Agencies may refer to K.S.A. 8-1002, K.S.A. 8-2,128, K.S.A. 8-2,145, and, K.S.A. 8-1001.
</t>
    </r>
  </si>
  <si>
    <t>12.1.4</t>
  </si>
  <si>
    <r>
      <rPr>
        <b/>
        <sz val="11"/>
        <color theme="1"/>
        <rFont val="Times New Roman"/>
        <family val="1"/>
      </rPr>
      <t>12.2.1 Collision/Crash Scene Duties: [M]</t>
    </r>
    <r>
      <rPr>
        <sz val="11"/>
        <color theme="1"/>
        <rFont val="Times New Roman"/>
        <family val="1"/>
      </rPr>
      <t xml:space="preserve">
A written directive governs the agency’s collision response, reporting, and investigation of accidents.
</t>
    </r>
  </si>
  <si>
    <r>
      <t xml:space="preserve">Guidance: The written directive should include a response to all accidents including, but not limited to 1) Death or injury. 2) Hit and run. 3) Driver impairment due to alcohol or drugs. 4) Damage to public vehicles or property. 5) Disturbances between involved parties. 6) Major traffic congestion as a result of the accident. 7) Major damage to vehicles to the extent that towing is required.
</t>
    </r>
    <r>
      <rPr>
        <sz val="4"/>
        <color theme="1"/>
        <rFont val="Times New Roman"/>
        <family val="1"/>
      </rPr>
      <t xml:space="preserve"> 
</t>
    </r>
    <r>
      <rPr>
        <sz val="11"/>
        <color theme="1"/>
        <rFont val="Times New Roman"/>
        <family val="1"/>
      </rPr>
      <t xml:space="preserve">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r>
  </si>
  <si>
    <t>12.2.1</t>
  </si>
  <si>
    <r>
      <rPr>
        <b/>
        <sz val="11"/>
        <color theme="1"/>
        <rFont val="Times New Roman"/>
        <family val="1"/>
      </rPr>
      <t xml:space="preserve">12.2.1 </t>
    </r>
    <r>
      <rPr>
        <b/>
        <sz val="11"/>
        <color rgb="FF00B050"/>
        <rFont val="Times New Roman"/>
        <family val="1"/>
      </rPr>
      <t>Traffic Accident Reporting and Investigation</t>
    </r>
    <r>
      <rPr>
        <b/>
        <sz val="11"/>
        <color theme="1"/>
        <rFont val="Times New Roman"/>
        <family val="1"/>
      </rPr>
      <t xml:space="preserve"> </t>
    </r>
    <r>
      <rPr>
        <b/>
        <strike/>
        <sz val="11"/>
        <color rgb="FFFF0000"/>
        <rFont val="Times New Roman"/>
        <family val="1"/>
      </rPr>
      <t>Collision/Crash Scene Duties</t>
    </r>
    <r>
      <rPr>
        <b/>
        <sz val="11"/>
        <color theme="1"/>
        <rFont val="Times New Roman"/>
        <family val="1"/>
      </rPr>
      <t>: [M]</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i/>
        <sz val="11"/>
        <color rgb="FF00B050"/>
        <rFont val="Times New Roman"/>
        <family val="1"/>
      </rPr>
      <t>procedures</t>
    </r>
    <r>
      <rPr>
        <sz val="11"/>
        <color rgb="FF00B050"/>
        <rFont val="Times New Roman"/>
        <family val="1"/>
      </rPr>
      <t xml:space="preserve"> and assigns responsibility for traffic accident reporting and investigating to include at a minimum the following:</t>
    </r>
    <r>
      <rPr>
        <sz val="11"/>
        <color theme="1"/>
        <rFont val="Times New Roman"/>
        <family val="1"/>
      </rPr>
      <t xml:space="preserve"> </t>
    </r>
    <r>
      <rPr>
        <strike/>
        <sz val="11"/>
        <color rgb="FFFF0000"/>
        <rFont val="Times New Roman"/>
        <family val="1"/>
      </rPr>
      <t>the agency’s collision response, reporting, and investigation of accidents.</t>
    </r>
    <r>
      <rPr>
        <strike/>
        <sz val="11"/>
        <color theme="1" tint="0.499984740745262"/>
        <rFont val="Times New Roman"/>
        <family val="1"/>
      </rPr>
      <t xml:space="preserve">
</t>
    </r>
    <r>
      <rPr>
        <sz val="4"/>
        <color theme="1"/>
        <rFont val="Times New Roman"/>
        <family val="1"/>
      </rPr>
      <t xml:space="preserve">
</t>
    </r>
    <r>
      <rPr>
        <sz val="11"/>
        <color rgb="FF00B050"/>
        <rFont val="Times New Roman"/>
        <family val="1"/>
      </rPr>
      <t xml:space="preserve">a.  Fatality or injury;
b.  Property damage;
c.  Hit and run;
d.  Impairment due to alcohol or drugs; 
e.  Occurrences on private property; and
f.  Damage to agency owned vehicles.
</t>
    </r>
  </si>
  <si>
    <r>
      <t xml:space="preserve">Guidance: </t>
    </r>
    <r>
      <rPr>
        <strike/>
        <sz val="11"/>
        <color rgb="FFFF0000"/>
        <rFont val="Times New Roman"/>
        <family val="1"/>
      </rPr>
      <t>The written directive should include a response to all accidents including, but not limited to 1) Death or injury. 2) Hit and run. 3) Driver impairment due to alcohol or drugs. 4) Damage to public vehicles or property. 5) Disturbances between involved parties. 6) Major traffic congestion as a result of the accident. 7) Major damage to vehicles to the extent that towing is required.</t>
    </r>
    <r>
      <rPr>
        <sz val="11"/>
        <color theme="1"/>
        <rFont val="Times New Roman"/>
        <family val="1"/>
      </rPr>
      <t xml:space="preserve"> 
</t>
    </r>
    <r>
      <rPr>
        <sz val="4"/>
        <color theme="1"/>
        <rFont val="Times New Roman"/>
        <family val="1"/>
      </rPr>
      <t xml:space="preserve">
</t>
    </r>
    <r>
      <rPr>
        <sz val="11"/>
        <color theme="1"/>
        <rFont val="Times New Roman"/>
        <family val="1"/>
      </rPr>
      <t xml:space="preserve">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r>
  </si>
  <si>
    <r>
      <rPr>
        <b/>
        <sz val="11"/>
        <color theme="1"/>
        <rFont val="Times New Roman"/>
        <family val="1"/>
      </rPr>
      <t>12.2.1 Traffic Accident Reporting and Investigation: [M]</t>
    </r>
    <r>
      <rPr>
        <sz val="11"/>
        <color theme="1"/>
        <rFont val="Times New Roman"/>
        <family val="1"/>
      </rPr>
      <t xml:space="preserve">
An agency written directive governs </t>
    </r>
    <r>
      <rPr>
        <i/>
        <sz val="11"/>
        <color theme="1"/>
        <rFont val="Times New Roman"/>
        <family val="1"/>
      </rPr>
      <t>procedures</t>
    </r>
    <r>
      <rPr>
        <sz val="11"/>
        <color theme="1"/>
        <rFont val="Times New Roman"/>
        <family val="1"/>
      </rPr>
      <t xml:space="preserve"> and assigns responsibility for traffic accident reporting and investigating to include at a minimum the following: </t>
    </r>
    <r>
      <rPr>
        <strike/>
        <sz val="11"/>
        <color theme="1"/>
        <rFont val="Times New Roman"/>
        <family val="1"/>
      </rPr>
      <t xml:space="preserve">
</t>
    </r>
    <r>
      <rPr>
        <sz val="4"/>
        <color theme="1"/>
        <rFont val="Times New Roman"/>
        <family val="1"/>
      </rPr>
      <t xml:space="preserve">
</t>
    </r>
    <r>
      <rPr>
        <sz val="11"/>
        <color theme="1"/>
        <rFont val="Times New Roman"/>
        <family val="1"/>
      </rPr>
      <t>a.  Fatality or injury;
b.  Property damage;
c.  Hit and run;
d.  Impairment due to alcohol or drugs; 
e.  Occurrences on private property; and
f.  Damage to agency owned vehicles.</t>
    </r>
  </si>
  <si>
    <t xml:space="preserve">Guidance: 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</si>
  <si>
    <r>
      <rPr>
        <b/>
        <sz val="11"/>
        <color theme="1"/>
        <rFont val="Times New Roman"/>
        <family val="1"/>
      </rPr>
      <t>12.3.1 Traffic Direction/Control: [M]</t>
    </r>
    <r>
      <rPr>
        <sz val="11"/>
        <color theme="1"/>
        <rFont val="Times New Roman"/>
        <family val="1"/>
      </rPr>
      <t xml:space="preserve">
A written directive specified </t>
    </r>
    <r>
      <rPr>
        <i/>
        <sz val="11"/>
        <color theme="1"/>
        <rFont val="Times New Roman"/>
        <family val="1"/>
      </rPr>
      <t>procedures</t>
    </r>
    <r>
      <rPr>
        <sz val="11"/>
        <color theme="1"/>
        <rFont val="Times New Roman"/>
        <family val="1"/>
      </rPr>
      <t xml:space="preserve"> for traffic direction and control that includes the requirement that personnel directing traffic, or in the roadway controlling traffic, wear reflective clothing at all times.
</t>
    </r>
  </si>
  <si>
    <t xml:space="preserve">Guidance: The written directive procedures should cover issues such as 1) Periods of adverse road and weather conditions. 2) Circumstances warranting manual operation of traffic control devices. 3) The use of temporary traffic control devices (i.e. barricades, cones, etc.) 4) Using standardized hand signals that motorists will interpret correctly.
</t>
  </si>
  <si>
    <t>12.3.1</t>
  </si>
  <si>
    <r>
      <rPr>
        <b/>
        <sz val="11"/>
        <color theme="1"/>
        <rFont val="Times New Roman"/>
        <family val="1"/>
      </rPr>
      <t>12.4.1 Towing and Impoundment: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following:
</t>
    </r>
    <r>
      <rPr>
        <sz val="4"/>
        <color theme="1"/>
        <rFont val="Times New Roman"/>
        <family val="1"/>
      </rPr>
      <t xml:space="preserve">
</t>
    </r>
    <r>
      <rPr>
        <sz val="11"/>
        <color theme="1"/>
        <rFont val="Times New Roman"/>
        <family val="1"/>
      </rPr>
      <t xml:space="preserve">a.  Impoundment and seizure of vehicles;
b.  Handling abandoned vehicles;
c.  Towing or removing vehicles from public and private property; and
d.  Records to be maintained for all vehicles towed, removed, or stored.
</t>
    </r>
  </si>
  <si>
    <r>
      <t xml:space="preserve">Guidance: The directive should define the circumstances under which agency personnel may remove privately owned vehicles and when and how they are to be removed. 
</t>
    </r>
    <r>
      <rPr>
        <sz val="4"/>
        <color theme="1"/>
        <rFont val="Times New Roman"/>
        <family val="1"/>
      </rPr>
      <t xml:space="preserve">
</t>
    </r>
    <r>
      <rPr>
        <sz val="11"/>
        <color theme="1"/>
        <rFont val="Times New Roman"/>
        <family val="1"/>
      </rPr>
      <t xml:space="preserve">Agencies may refer to K.S.A. 8-1102, and K.S.A. 8-1103.
</t>
    </r>
  </si>
  <si>
    <t>12.4.1</t>
  </si>
  <si>
    <t xml:space="preserve">Guidance: This standard is designed to address officer safety and ensure prisoner safety. Transport vehicles should be searched to ensure that no contraband, weapons, or other items are present. It should be assumed that a detainee had an opportunity to deposit such items since constant surveillance is usually not available. Provisions should be addressed for multiple prisoners and handcuffing to stationary objects.
</t>
  </si>
  <si>
    <r>
      <rPr>
        <b/>
        <sz val="11"/>
        <color theme="1"/>
        <rFont val="Times New Roman"/>
        <family val="1"/>
      </rPr>
      <t>13.1.1 Detainee Transport Procedures: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 xml:space="preserve">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meals, or refueling stops); 
f.  Detainee identification confirmation;
g.  Restraints authorized and methods used during detainee transports; and
h.  Special requirements for sick, injured, disabled, or pregnant detainees.
</t>
    </r>
  </si>
  <si>
    <r>
      <rPr>
        <b/>
        <sz val="11"/>
        <color theme="1"/>
        <rFont val="Times New Roman"/>
        <family val="1"/>
      </rPr>
      <t xml:space="preserve">13.1.1 Detainee Transport </t>
    </r>
    <r>
      <rPr>
        <b/>
        <strike/>
        <sz val="11"/>
        <color rgb="FFFF0000"/>
        <rFont val="Times New Roman"/>
        <family val="1"/>
      </rPr>
      <t>Procedures</t>
    </r>
    <r>
      <rPr>
        <b/>
        <sz val="11"/>
        <color theme="1"/>
        <rFont val="Times New Roman"/>
        <family val="1"/>
      </rPr>
      <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t>
    </r>
    <r>
      <rPr>
        <strike/>
        <sz val="11"/>
        <color theme="1" tint="0.499984740745262"/>
        <rFont val="Times New Roman"/>
        <family val="1"/>
      </rPr>
      <t>s</t>
    </r>
    <r>
      <rPr>
        <sz val="11"/>
        <color theme="1"/>
        <rFont val="Times New Roman"/>
        <family val="1"/>
      </rPr>
      <t xml:space="preserve">, </t>
    </r>
    <r>
      <rPr>
        <strike/>
        <sz val="11"/>
        <color rgb="FFFF0000"/>
        <rFont val="Times New Roman"/>
        <family val="1"/>
      </rPr>
      <t>or</t>
    </r>
    <r>
      <rPr>
        <sz val="11"/>
        <color theme="1"/>
        <rFont val="Times New Roman"/>
        <family val="1"/>
      </rPr>
      <t xml:space="preserve"> </t>
    </r>
    <r>
      <rPr>
        <sz val="11"/>
        <color rgb="FF00B050"/>
        <rFont val="Times New Roman"/>
        <family val="1"/>
      </rPr>
      <t xml:space="preserve">and </t>
    </r>
    <r>
      <rPr>
        <sz val="11"/>
        <color theme="1"/>
        <rFont val="Times New Roman"/>
        <family val="1"/>
      </rPr>
      <t>refueling stops); 
f.  Detainee identification confirmation;
g.  Restraints authorized and methods used during detainee transports; and
h.  Special requirements for sick, injured, disabled, or pregnant detainees.</t>
    </r>
  </si>
  <si>
    <r>
      <rPr>
        <b/>
        <sz val="11"/>
        <color theme="1"/>
        <rFont val="Times New Roman"/>
        <family val="1"/>
      </rPr>
      <t>13.1.1 Detainee Transport: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 xml:space="preserve">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 </t>
    </r>
    <r>
      <rPr>
        <sz val="11"/>
        <rFont val="Times New Roman"/>
        <family val="1"/>
      </rPr>
      <t xml:space="preserve">and </t>
    </r>
    <r>
      <rPr>
        <sz val="11"/>
        <color theme="1"/>
        <rFont val="Times New Roman"/>
        <family val="1"/>
      </rPr>
      <t>refueling stops); 
f.  Detainee identification confirmation;
g.  Restraints authorized and methods used during detainee transports; and
h.  Special requirements for sick, injured, disabled, or pregnant detainees.</t>
    </r>
  </si>
  <si>
    <t>13.1.1</t>
  </si>
  <si>
    <r>
      <rPr>
        <b/>
        <sz val="11"/>
        <color theme="1"/>
        <rFont val="Times New Roman"/>
        <family val="1"/>
      </rPr>
      <t>13.1.2 Detainee Escape: [M]</t>
    </r>
    <r>
      <rPr>
        <sz val="11"/>
        <color theme="1"/>
        <rFont val="Times New Roman"/>
        <family val="1"/>
      </rPr>
      <t xml:space="preserve">
A written directive details the actions to be taken by the transporting officer following an escape of a detainee while being transported that includes at a minimum the following:
</t>
    </r>
    <r>
      <rPr>
        <sz val="4"/>
        <color theme="1"/>
        <rFont val="Times New Roman"/>
        <family val="1"/>
      </rPr>
      <t xml:space="preserve">
</t>
    </r>
    <r>
      <rPr>
        <sz val="11"/>
        <color theme="1"/>
        <rFont val="Times New Roman"/>
        <family val="1"/>
      </rPr>
      <t xml:space="preserve">a.  Individuals to be notified;
b.  Preparation of required reports; and
c.  Any additional actions to be taken.
</t>
    </r>
  </si>
  <si>
    <t xml:space="preserve">Guidance: The location and circumstances surrounding the escape may dictate if the prisoner should be pursued by the transporting officer. If the escape occurs in another jurisdiction, the authority of the escort officer to act in recovering the prisoner will depend upon the powers the transporting officer(s) have in that jurisdiction.
</t>
  </si>
  <si>
    <t>13.1.2</t>
  </si>
  <si>
    <r>
      <rPr>
        <b/>
        <sz val="11"/>
        <color theme="1"/>
        <rFont val="Times New Roman"/>
        <family val="1"/>
      </rPr>
      <t>14.1.1 Designated Rooms or Areas: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utilized, a written directive designates area(s) and specific room(s) within the law enforcement agency used for detainee processing, testing, and/or temporary detention.
</t>
    </r>
  </si>
  <si>
    <r>
      <t xml:space="preserve">Guidance: This standard does not apply to detention or holding areas within court facilities or jails. Temporary detention is measured in hours and does not involve housing or feeding detainees except in extenuating circumstances. In this context “detention” does not refer to things such as officers detaining subjects in the field or officers utilizing interview/interrogation rooms in a law enforcement facility. Here “detention” refers to officers placing a subject in a “locked” room/area where they do not require constant monitoring or supervision by law enforcement.
</t>
    </r>
    <r>
      <rPr>
        <sz val="4"/>
        <color theme="1"/>
        <rFont val="Times New Roman"/>
        <family val="1"/>
      </rPr>
      <t xml:space="preserve">
</t>
    </r>
    <r>
      <rPr>
        <sz val="11"/>
        <color theme="1"/>
        <rFont val="Times New Roman"/>
        <family val="1"/>
      </rPr>
      <t xml:space="preserve">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
</t>
    </r>
  </si>
  <si>
    <t>14.1.1</t>
  </si>
  <si>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designates areas and specific rooms within the law enforcement agency used for detainee: </t>
    </r>
    <r>
      <rPr>
        <strike/>
        <sz val="11"/>
        <color rgb="FFFF0000"/>
        <rFont val="Times New Roman"/>
        <family val="1"/>
      </rPr>
      <t>processing, testing, and/or temporary detention.</t>
    </r>
    <r>
      <rPr>
        <sz val="11"/>
        <color theme="1"/>
        <rFont val="Times New Roman"/>
        <family val="1"/>
      </rPr>
      <t xml:space="preserve">
</t>
    </r>
    <r>
      <rPr>
        <sz val="4"/>
        <color theme="1"/>
        <rFont val="Times New Roman"/>
        <family val="1"/>
      </rPr>
      <t xml:space="preserve">
</t>
    </r>
    <r>
      <rPr>
        <sz val="11"/>
        <color rgb="FF00B050"/>
        <rFont val="Times New Roman"/>
        <family val="1"/>
      </rPr>
      <t xml:space="preserve">a.  Processing;
b.  Testing; and
c.  Temporary detention.
</t>
    </r>
  </si>
  <si>
    <r>
      <t xml:space="preserve">Guidance: This standard does not apply to detention or holding areas within court facilities or jails. </t>
    </r>
    <r>
      <rPr>
        <strike/>
        <sz val="11"/>
        <color rgb="FFFF0000"/>
        <rFont val="Times New Roman"/>
        <family val="1"/>
      </rPr>
      <t>Temporary detention is measured in hours and does not involve housing or feeding detainees except in extenuating circumstances. In this context “detention” does not refer to things such as officers detaining subjects in the field or officers utilizing interview/interrogation rooms in a law enforcement facility. Here “detention” refers to officers placing a subject in a “locked” room/area where they do not require constant monitoring or supervision by law enforcement.</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t>
    </r>
  </si>
  <si>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designates areas and specific rooms within the law enforcement agency used for detainee: 
</t>
    </r>
    <r>
      <rPr>
        <sz val="4"/>
        <color theme="1"/>
        <rFont val="Times New Roman"/>
        <family val="1"/>
      </rPr>
      <t xml:space="preserve">
</t>
    </r>
    <r>
      <rPr>
        <sz val="11"/>
        <color theme="1"/>
        <rFont val="Times New Roman"/>
        <family val="1"/>
      </rPr>
      <t xml:space="preserve">a.  Processing;
b.  Testing; and
c.  Temporary detention.
</t>
    </r>
  </si>
  <si>
    <r>
      <t xml:space="preserve">Guidance: This standard does not apply to detention or holding areas within court facilities or jails. 
</t>
    </r>
    <r>
      <rPr>
        <sz val="4"/>
        <color theme="1"/>
        <rFont val="Times New Roman"/>
        <family val="1"/>
      </rPr>
      <t xml:space="preserve">
</t>
    </r>
    <r>
      <rPr>
        <sz val="11"/>
        <color theme="1"/>
        <rFont val="Times New Roman"/>
        <family val="1"/>
      </rPr>
      <t>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t>
    </r>
  </si>
  <si>
    <r>
      <rPr>
        <b/>
        <sz val="11"/>
        <color theme="1"/>
        <rFont val="Times New Roman"/>
        <family val="1"/>
      </rPr>
      <t>14.1.2 Detention Procedures: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designated rooms or areas for temporary detention, the agency has written </t>
    </r>
    <r>
      <rPr>
        <i/>
        <sz val="11"/>
        <color theme="1"/>
        <rFont val="Times New Roman"/>
        <family val="1"/>
      </rPr>
      <t>procedures</t>
    </r>
    <r>
      <rPr>
        <sz val="11"/>
        <color theme="1"/>
        <rFont val="Times New Roman"/>
        <family val="1"/>
      </rPr>
      <t xml:space="preserve"> addressing the following at a minimum:
</t>
    </r>
    <r>
      <rPr>
        <sz val="4"/>
        <color theme="1"/>
        <rFont val="Times New Roman"/>
        <family val="1"/>
      </rPr>
      <t xml:space="preserve">
</t>
    </r>
    <r>
      <rPr>
        <sz val="11"/>
        <color theme="1"/>
        <rFont val="Times New Roman"/>
        <family val="1"/>
      </rPr>
      <t xml:space="preserve">a.  Documentation requirements;
b.  Supervisor notification requirements;
c.  Securing and monitoring unattended detainees within locked spaces, if any;
d.  Restraining detainees to fixed objects, if authorized;
e.  Sight and sound separation by gender;
f.  Sight and sound separation of juveniles from adults;
g.  Weapons control;
h.  Emergency alarm activation and response;
i.  Escape prevention control measures;
j.  Face-to-face visual observation at least every thirty (30) minutes;
k.  Use of audio and/or video devices; and
l.  Detainee access to water, restrooms, and other needs.
</t>
    </r>
  </si>
  <si>
    <t>Guidance: This standard does not apply to detention or holding areas within court facilities or jails. Documenting aspects of the temporary detention ensures legal mandates were met, helps confirm the agency actions were necessary, defensible, and protects the agency from claims that a detainee was denied due process. Sound, for the purpose of this standard, would constitute normal/loud conversations and does not include yelling or screaming, which should be monitored and controlled by those supervising the detainee. Restraining detainees to immovable objects should only be used when no other suitable method is available and only when the objects were designed and intended for such use. The use of portable radios with designated signals and distress will suffice for emergency alarm activation devices. Comfort items such as water and restroom are not required to be in the room, but the agency is responsible to ensure their availability in a timely manner.</t>
  </si>
  <si>
    <t>14.1.2</t>
  </si>
  <si>
    <r>
      <rPr>
        <b/>
        <sz val="11"/>
        <color theme="1"/>
        <rFont val="Times New Roman"/>
        <family val="1"/>
      </rPr>
      <t xml:space="preserve">14.1.3 Sanitation and Security Inspections: [M] </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sanitation and security inspections be conducted.
</t>
    </r>
  </si>
  <si>
    <t xml:space="preserve">Guidance: This standard does not apply to detention or holding areas within court facilities or jails. The frequency of the inspections will be determined by the agency.
</t>
  </si>
  <si>
    <t>14.1.3</t>
  </si>
  <si>
    <r>
      <rPr>
        <b/>
        <sz val="11"/>
        <color theme="1"/>
        <rFont val="Times New Roman"/>
        <family val="1"/>
      </rPr>
      <t xml:space="preserve">14.1.3 Sanitation and Security Inspections: [M] </t>
    </r>
    <r>
      <rPr>
        <b/>
        <sz val="9"/>
        <color rgb="FF00B05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t>
    </r>
    <r>
      <rPr>
        <b/>
        <sz val="11"/>
        <color rgb="FFC00000"/>
        <rFont val="Times New Roman"/>
        <family val="1"/>
      </rPr>
      <t>Sanitation and Security Inspections</t>
    </r>
    <r>
      <rPr>
        <sz val="11"/>
        <color theme="1"/>
        <rFont val="Times New Roman"/>
        <family val="1"/>
      </rPr>
      <t xml:space="preserve"> be conducted.
</t>
    </r>
  </si>
  <si>
    <r>
      <rPr>
        <b/>
        <sz val="11"/>
        <color theme="1"/>
        <rFont val="Times New Roman"/>
        <family val="1"/>
      </rPr>
      <t xml:space="preserve">14.1.3 Sanitation and Security Inspections: [M] </t>
    </r>
    <r>
      <rPr>
        <b/>
        <sz val="9"/>
        <color rgb="FFC0000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t>
    </r>
    <r>
      <rPr>
        <b/>
        <sz val="11"/>
        <color rgb="FFC00000"/>
        <rFont val="Times New Roman"/>
        <family val="1"/>
      </rPr>
      <t>Sanitation and Security Inspections</t>
    </r>
    <r>
      <rPr>
        <sz val="11"/>
        <color theme="1"/>
        <rFont val="Times New Roman"/>
        <family val="1"/>
      </rPr>
      <t xml:space="preserve"> be conducted.
</t>
    </r>
  </si>
  <si>
    <r>
      <rPr>
        <b/>
        <sz val="11"/>
        <color theme="1"/>
        <rFont val="Times New Roman"/>
        <family val="1"/>
      </rPr>
      <t xml:space="preserve">14.2.1 Personnel Training: [M] </t>
    </r>
    <r>
      <rPr>
        <b/>
        <sz val="11"/>
        <color rgb="FFC00000"/>
        <rFont val="Times New Roman"/>
        <family val="1"/>
      </rPr>
      <t>[TIME SENSITIVE]</t>
    </r>
    <r>
      <rPr>
        <sz val="11"/>
        <color theme="1"/>
        <rFont val="Times New Roman"/>
        <family val="1"/>
      </rPr>
      <t xml:space="preserve">
If temporary detention areas are utilized, any agency personnel who may monitor detainees are provided </t>
    </r>
    <r>
      <rPr>
        <b/>
        <sz val="11"/>
        <color rgb="FFC00000"/>
        <rFont val="Times New Roman"/>
        <family val="1"/>
      </rPr>
      <t>initial training</t>
    </r>
    <r>
      <rPr>
        <sz val="11"/>
        <color theme="1"/>
        <rFont val="Times New Roman"/>
        <family val="1"/>
      </rPr>
      <t xml:space="preserve"> on agency policy regarding the use of the temporary detention designated room(s) and/or area(s) and </t>
    </r>
    <r>
      <rPr>
        <b/>
        <sz val="11"/>
        <color rgb="FFC00000"/>
        <rFont val="Times New Roman"/>
        <family val="1"/>
      </rPr>
      <t>in-service training at least once every four years</t>
    </r>
    <r>
      <rPr>
        <sz val="11"/>
        <color theme="1"/>
        <rFont val="Times New Roman"/>
        <family val="1"/>
      </rPr>
      <t xml:space="preserve">.
</t>
    </r>
  </si>
  <si>
    <t xml:space="preserve">Guidance: This standard does not apply to detention or holding areas within court facilities or jails. To reduce complacency, officer safety issues should be a priority of the agency’s initial and in-service retraining sessions. Agency training should address the resources that are available to personnel during the temporary detention and contingencies for dealing with unruly or combative detainees.
</t>
  </si>
  <si>
    <t>14.2.1</t>
  </si>
  <si>
    <r>
      <rPr>
        <b/>
        <sz val="11"/>
        <color theme="1"/>
        <rFont val="Times New Roman"/>
        <family val="1"/>
      </rPr>
      <t xml:space="preserve">14.2.1 Personnel Training: [M] </t>
    </r>
    <r>
      <rPr>
        <b/>
        <sz val="9"/>
        <color rgb="FFCC00CC"/>
        <rFont val="Times New Roman"/>
        <family val="1"/>
      </rPr>
      <t>[TRG]</t>
    </r>
    <r>
      <rPr>
        <sz val="11"/>
        <color theme="1"/>
        <rFont val="Times New Roman"/>
        <family val="1"/>
      </rPr>
      <t xml:space="preserve">
If temporary detention areas are utilized, any agency personnel who may monitor detainees are provided </t>
    </r>
    <r>
      <rPr>
        <b/>
        <sz val="11"/>
        <color rgb="FFCC00CC"/>
        <rFont val="Times New Roman"/>
        <family val="1"/>
      </rPr>
      <t>initial training</t>
    </r>
    <r>
      <rPr>
        <sz val="11"/>
        <color theme="1"/>
        <rFont val="Times New Roman"/>
        <family val="1"/>
      </rPr>
      <t xml:space="preserve"> on agency policy regarding the use of the temporary detention designated room(s) and/or area(s) and </t>
    </r>
    <r>
      <rPr>
        <b/>
        <sz val="11"/>
        <color rgb="FFCC00CC"/>
        <rFont val="Times New Roman"/>
        <family val="1"/>
      </rPr>
      <t>in-service training at least once every four years</t>
    </r>
    <r>
      <rPr>
        <sz val="11"/>
        <color theme="1"/>
        <rFont val="Times New Roman"/>
        <family val="1"/>
      </rPr>
      <t xml:space="preserve">.
</t>
    </r>
  </si>
  <si>
    <r>
      <rPr>
        <b/>
        <sz val="11"/>
        <color theme="1"/>
        <rFont val="Times New Roman"/>
        <family val="1"/>
      </rPr>
      <t xml:space="preserve">14.2.1 Personnel Training: [M] </t>
    </r>
    <r>
      <rPr>
        <b/>
        <strike/>
        <sz val="11"/>
        <color rgb="FFFF0000"/>
        <rFont val="Times New Roman"/>
        <family val="1"/>
      </rPr>
      <t>[TIME SENSITIVE]</t>
    </r>
    <r>
      <rPr>
        <b/>
        <sz val="11"/>
        <color rgb="FF00B050"/>
        <rFont val="Times New Roman"/>
        <family val="1"/>
      </rPr>
      <t xml:space="preserve"> </t>
    </r>
    <r>
      <rPr>
        <b/>
        <sz val="9"/>
        <color rgb="FF00B050"/>
        <rFont val="Times New Roman"/>
        <family val="1"/>
      </rPr>
      <t>[TRG]</t>
    </r>
    <r>
      <rPr>
        <sz val="11"/>
        <color theme="1"/>
        <rFont val="Times New Roman"/>
        <family val="1"/>
      </rPr>
      <t xml:space="preserve">
If temporary detention areas are utilized, any agency personnel who may monitor detainees are provided </t>
    </r>
    <r>
      <rPr>
        <b/>
        <sz val="11"/>
        <color rgb="FFCC00CC"/>
        <rFont val="Times New Roman"/>
        <family val="1"/>
      </rPr>
      <t>initial training</t>
    </r>
    <r>
      <rPr>
        <sz val="11"/>
        <color theme="1"/>
        <rFont val="Times New Roman"/>
        <family val="1"/>
      </rPr>
      <t xml:space="preserve"> on agency policy regarding the use of the temporary detention designated room(s) and/or area(s) and </t>
    </r>
    <r>
      <rPr>
        <b/>
        <sz val="11"/>
        <color rgb="FFCC00CC"/>
        <rFont val="Times New Roman"/>
        <family val="1"/>
      </rPr>
      <t>in-service training at least once every four years</t>
    </r>
    <r>
      <rPr>
        <sz val="11"/>
        <color theme="1"/>
        <rFont val="Times New Roman"/>
        <family val="1"/>
      </rPr>
      <t xml:space="preserve">.
</t>
    </r>
  </si>
  <si>
    <r>
      <rPr>
        <b/>
        <sz val="11"/>
        <color theme="1"/>
        <rFont val="Times New Roman"/>
        <family val="1"/>
      </rPr>
      <t>15.1.1 Facility Management: [M]</t>
    </r>
    <r>
      <rPr>
        <sz val="11"/>
        <color theme="1"/>
        <rFont val="Times New Roman"/>
        <family val="1"/>
      </rPr>
      <t xml:space="preserve">
A written directive governs lock-up facility management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Access of nonessential persons; and
b.  Housing outside detainees, if allowed. 
</t>
    </r>
  </si>
  <si>
    <t xml:space="preserve">Guidance: 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</si>
  <si>
    <t>15.1.1</t>
  </si>
  <si>
    <r>
      <rPr>
        <b/>
        <sz val="11"/>
        <color theme="1"/>
        <rFont val="Times New Roman"/>
        <family val="1"/>
      </rPr>
      <t>15.1.1 Facility Management: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management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Access of nonessential persons; and
b.  Housing outside detainees, if allowed. 
</t>
    </r>
  </si>
  <si>
    <r>
      <t xml:space="preserve">Guidance: </t>
    </r>
    <r>
      <rPr>
        <sz val="11"/>
        <color rgb="FF00B050"/>
        <rFont val="Times New Roman"/>
        <family val="1"/>
      </rPr>
      <t>As defined in Addendum A – Program Glossary – A Lock-Up Facility for the purposes of Chapter 15 is defined as: A confinement facility outside of a jail where detainees are housed waiting to appear in court and/or sentenced prisoners. Detainees receive meals and can be detained for periods involving multiple days and overnight stays. A lock-up facility is not co-located with or operated as an integral part of a jail.</t>
    </r>
    <r>
      <rPr>
        <sz val="11"/>
        <color theme="1"/>
        <rFont val="Times New Roman"/>
        <family val="1"/>
      </rPr>
      <t xml:space="preserve">
</t>
    </r>
    <r>
      <rPr>
        <sz val="4"/>
        <color theme="1"/>
        <rFont val="Times New Roman"/>
        <family val="1"/>
      </rPr>
      <t xml:space="preserve"> 
</t>
    </r>
    <r>
      <rPr>
        <sz val="11"/>
        <color theme="1"/>
        <rFont val="Times New Roman"/>
        <family val="1"/>
      </rPr>
      <t xml:space="preserve">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r>
  </si>
  <si>
    <r>
      <rPr>
        <b/>
        <sz val="11"/>
        <rFont val="Times New Roman"/>
        <family val="1"/>
      </rPr>
      <t>15.1.1 Facility Management: [M]</t>
    </r>
    <r>
      <rPr>
        <sz val="11"/>
        <rFont val="Times New Roman"/>
        <family val="1"/>
      </rPr>
      <t xml:space="preserve">
A written directive governs the agency's lock-up facility management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Access of nonessential persons; and
b.  Housing outside detainees, if allowed. 
</t>
    </r>
  </si>
  <si>
    <r>
      <t xml:space="preserve">Guidance: As defined in Addendum A – Program Glossary – A Lock-Up Facility for the purposes of Chapter 15 is defined as: A confinement facility outside of a jail where detainees are housed waiting to appear in court and/or sentenced prisoners. Detainees receive meals and can be detained for periods involving multiple days and overnight stays. A lock-up facility is not co-located with or operated as an integral part of a jail.
</t>
    </r>
    <r>
      <rPr>
        <sz val="4"/>
        <rFont val="Times New Roman"/>
        <family val="1"/>
      </rPr>
      <t xml:space="preserve"> 
</t>
    </r>
    <r>
      <rPr>
        <sz val="11"/>
        <rFont val="Times New Roman"/>
        <family val="1"/>
      </rPr>
      <t xml:space="preserve">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r>
  </si>
  <si>
    <r>
      <rPr>
        <b/>
        <sz val="11"/>
        <color theme="1"/>
        <rFont val="Times New Roman"/>
        <family val="1"/>
      </rPr>
      <t>15.1.2 Facility Security: [M]</t>
    </r>
    <r>
      <rPr>
        <sz val="11"/>
        <color theme="1"/>
        <rFont val="Times New Roman"/>
        <family val="1"/>
      </rPr>
      <t xml:space="preserve">
A written directive governs lock-up facility security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Securing weapons; 
b.  Key control; 
c.  Security checks; and
d.  In the event of an escape.
</t>
    </r>
  </si>
  <si>
    <t xml:space="preserve">Guidance: a) The agency should consider any other items such as knives, batons, chemical spray, etc., it may want to exclude from the lock-up facility environment when developing its written procedures. b) The key control system shall should provide accountability for the location and possessor of each key. A duplicate or a master key should be readily available in emergency situations. c) The written directive should require a security check, including searching for weapons, contraband, culinary equipment, and tools prior to and immediately after each use of a lock-up cell. d) The procedures to be followed if an escape occurs should be made known to all personnel. Procedures should include provisions for sounding alarms, notifications, alerting additional resources, and ending the alert.
</t>
  </si>
  <si>
    <t>15.1.2</t>
  </si>
  <si>
    <r>
      <rPr>
        <b/>
        <sz val="11"/>
        <color theme="1"/>
        <rFont val="Times New Roman"/>
        <family val="1"/>
      </rPr>
      <t>15.1.2 Facility Security: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security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Securing weapons; 
b.  Key control; 
c.  Security checks; and
d.  In the event of an escape.
</t>
    </r>
  </si>
  <si>
    <r>
      <rPr>
        <b/>
        <sz val="11"/>
        <rFont val="Times New Roman"/>
        <family val="1"/>
      </rPr>
      <t>15.1.2 Facility Security: [M]</t>
    </r>
    <r>
      <rPr>
        <sz val="11"/>
        <rFont val="Times New Roman"/>
        <family val="1"/>
      </rPr>
      <t xml:space="preserve">
A written directive governs the agency's lock-up facility security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Securing weapons; 
b.  Key control; 
c.  Security checks; and
d.  In the event of an escape.
</t>
    </r>
  </si>
  <si>
    <t xml:space="preserve">Guidance: a) The intent is to ensure the segregation of the three detainee types. Agencies may comply with the standard by developing procedure alternatives to avoid detaining males/females/juveniles in the same area. b) A written directive should prescribe methods for handling, detaining, and segregating persons under the influence of alcohol or drugs. c) A written directive should prescribe methods for handling detainees who are violent or self-destructive. Such detainees should remain under close observation by lock-up staff. 
</t>
  </si>
  <si>
    <r>
      <rPr>
        <b/>
        <sz val="11"/>
        <color theme="1"/>
        <rFont val="Times New Roman"/>
        <family val="1"/>
      </rPr>
      <t>15.1.3 Facility Organization: [M]</t>
    </r>
    <r>
      <rPr>
        <sz val="11"/>
        <color theme="1"/>
        <rFont val="Times New Roman"/>
        <family val="1"/>
      </rPr>
      <t xml:space="preserve">
A written directive governs lock-up facility segregation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a.  Sight and sound separation of males, females, and/or juveniles, if applicable; 
b.  Segregation methods for detainees under the influence of alcohol or drugs; and
c.  Segregation methods for detainees who are violent or self-destructive.</t>
    </r>
  </si>
  <si>
    <t>Guidance: a) The intent is to ensure the segregation of the three detainee types. Agencies may comply with the standard by developing procedure alternatives to avoid detaining males/females/juveniles in the same area. b) A written directive should prescribe methods for handling, detaining, and segregating persons under the influence of alcohol or drugs. c) A written directive should prescribe methods for handling detainees who are violent or self-destructive. Such detainees should remain under close observation by lock-up staff.</t>
  </si>
  <si>
    <t>15.1.3</t>
  </si>
  <si>
    <r>
      <rPr>
        <b/>
        <sz val="11"/>
        <color theme="1"/>
        <rFont val="Times New Roman"/>
        <family val="1"/>
      </rPr>
      <t>15.1.3 Facility Organization: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segregation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Sight and sound separation of males, females, and/or juveniles, if applicable; 
b.  Segregation methods for detainees under the influence of alcohol or drugs; and
c.  Segregation methods for detainees who are violent or self-destructive.
</t>
    </r>
  </si>
  <si>
    <r>
      <rPr>
        <b/>
        <sz val="11"/>
        <rFont val="Times New Roman"/>
        <family val="1"/>
      </rPr>
      <t>15.1.3 Facility Organization: [M]</t>
    </r>
    <r>
      <rPr>
        <sz val="11"/>
        <rFont val="Times New Roman"/>
        <family val="1"/>
      </rPr>
      <t xml:space="preserve">
A written directive governs the agency's lock-up facility segregation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Sight and sound separation of males, females, and/or juveniles, if applicable; 
b.  Segregation methods for detainees under the influence of alcohol or drugs; and
c.  Segregation methods for detainees who are violent or self-destructive.
</t>
    </r>
  </si>
  <si>
    <r>
      <rPr>
        <b/>
        <sz val="11"/>
        <color theme="1"/>
        <rFont val="Times New Roman"/>
        <family val="1"/>
      </rPr>
      <t xml:space="preserve">15.2.1 Minimum Condition Requirements: [M] </t>
    </r>
    <r>
      <rPr>
        <b/>
        <sz val="11"/>
        <color rgb="FF7030A0"/>
        <rFont val="Times New Roman"/>
        <family val="1"/>
      </rPr>
      <t>[OBSERVABLE]</t>
    </r>
    <r>
      <rPr>
        <sz val="11"/>
        <color theme="1"/>
        <rFont val="Times New Roman"/>
        <family val="1"/>
      </rPr>
      <t xml:space="preserve">
A written directive established the following minimum conditions to be maintained in the 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</si>
  <si>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t xml:space="preserve">Guidance: Sufficient air, lighting, and sanitary facilities are essential to the health of detainees. Bedding issued to detainees held overnight should be clean, sanitary, and fire retardant. The written directive may provide for exceptions for detainees who are deemed suicidal.
</t>
  </si>
  <si>
    <t>15.2.1</t>
  </si>
  <si>
    <r>
      <rPr>
        <b/>
        <sz val="11"/>
        <color theme="1"/>
        <rFont val="Times New Roman"/>
        <family val="1"/>
      </rPr>
      <t xml:space="preserve">15.2.1 Minimum Condition Requirements: [M] </t>
    </r>
    <r>
      <rPr>
        <b/>
        <sz val="9"/>
        <color rgb="FF7030A0"/>
        <rFont val="Times New Roman"/>
        <family val="1"/>
      </rPr>
      <t>[OBS]</t>
    </r>
    <r>
      <rPr>
        <sz val="11"/>
        <color theme="1"/>
        <rFont val="Times New Roman"/>
        <family val="1"/>
      </rPr>
      <t xml:space="preserve">
A written directive established the following minimum conditions to be maintained in the </t>
    </r>
    <r>
      <rPr>
        <sz val="11"/>
        <color rgb="FF00B050"/>
        <rFont val="Times New Roman"/>
        <family val="1"/>
      </rPr>
      <t xml:space="preserve">agency's </t>
    </r>
    <r>
      <rPr>
        <sz val="11"/>
        <color theme="1"/>
        <rFont val="Times New Roman"/>
        <family val="1"/>
      </rPr>
      <t xml:space="preserve">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</si>
  <si>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r>
      <rPr>
        <b/>
        <sz val="11"/>
        <color theme="1"/>
        <rFont val="Times New Roman"/>
        <family val="1"/>
      </rPr>
      <t xml:space="preserve">15.2.1 Minimum Condition Requirements: [M] </t>
    </r>
    <r>
      <rPr>
        <b/>
        <sz val="9"/>
        <color rgb="FF7030A0"/>
        <rFont val="Times New Roman"/>
        <family val="1"/>
      </rPr>
      <t>[OBS]</t>
    </r>
    <r>
      <rPr>
        <sz val="11"/>
        <color theme="1"/>
        <rFont val="Times New Roman"/>
        <family val="1"/>
      </rPr>
      <t xml:space="preserve">
A written directive established the following minimum conditions to be maintained in the </t>
    </r>
    <r>
      <rPr>
        <sz val="11"/>
        <rFont val="Times New Roman"/>
        <family val="1"/>
      </rPr>
      <t>agency's</t>
    </r>
    <r>
      <rPr>
        <sz val="11"/>
        <color rgb="FF00B050"/>
        <rFont val="Times New Roman"/>
        <family val="1"/>
      </rPr>
      <t xml:space="preserve"> </t>
    </r>
    <r>
      <rPr>
        <sz val="11"/>
        <color theme="1"/>
        <rFont val="Times New Roman"/>
        <family val="1"/>
      </rPr>
      <t xml:space="preserve">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</si>
  <si>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r>
      <rPr>
        <b/>
        <sz val="11"/>
        <color theme="1"/>
        <rFont val="Times New Roman"/>
        <family val="1"/>
      </rPr>
      <t>15.2.2 Exceeding Maximum Capacity: [M]</t>
    </r>
    <r>
      <rPr>
        <sz val="11"/>
        <color theme="1"/>
        <rFont val="Times New Roman"/>
        <family val="1"/>
      </rPr>
      <t xml:space="preserve">
A written directive prescribes space arrangements and </t>
    </r>
    <r>
      <rPr>
        <i/>
        <sz val="11"/>
        <color theme="1"/>
        <rFont val="Times New Roman"/>
        <family val="1"/>
      </rPr>
      <t>procedures</t>
    </r>
    <r>
      <rPr>
        <sz val="11"/>
        <color theme="1"/>
        <rFont val="Times New Roman"/>
        <family val="1"/>
      </rPr>
      <t xml:space="preserve"> to follow when arrests exceed the maximum capacity of the lock-up facility.
</t>
    </r>
  </si>
  <si>
    <t xml:space="preserve">Guidance: The directive should address such matters as provision for extra personnel, additional physical facilities, and booking and detention procedures.
</t>
  </si>
  <si>
    <t>15.2.2</t>
  </si>
  <si>
    <r>
      <rPr>
        <b/>
        <sz val="11"/>
        <color theme="1"/>
        <rFont val="Times New Roman"/>
        <family val="1"/>
      </rPr>
      <t>15.2.2 Exceeding Maximum Capacity: [M]</t>
    </r>
    <r>
      <rPr>
        <sz val="11"/>
        <color theme="1"/>
        <rFont val="Times New Roman"/>
        <family val="1"/>
      </rPr>
      <t xml:space="preserve">
A written directive prescribes space arrangements and </t>
    </r>
    <r>
      <rPr>
        <i/>
        <sz val="11"/>
        <color theme="1"/>
        <rFont val="Times New Roman"/>
        <family val="1"/>
      </rPr>
      <t>procedures</t>
    </r>
    <r>
      <rPr>
        <sz val="11"/>
        <color theme="1"/>
        <rFont val="Times New Roman"/>
        <family val="1"/>
      </rPr>
      <t xml:space="preserve"> to follow when arrests exceed the maximum capacity of the </t>
    </r>
    <r>
      <rPr>
        <sz val="11"/>
        <color rgb="FF00B050"/>
        <rFont val="Times New Roman"/>
        <family val="1"/>
      </rPr>
      <t xml:space="preserve">agency's </t>
    </r>
    <r>
      <rPr>
        <sz val="11"/>
        <color theme="1"/>
        <rFont val="Times New Roman"/>
        <family val="1"/>
      </rPr>
      <t xml:space="preserve">lock-up facility.
</t>
    </r>
  </si>
  <si>
    <r>
      <rPr>
        <b/>
        <sz val="11"/>
        <rFont val="Times New Roman"/>
        <family val="1"/>
      </rPr>
      <t>15.2.2 Exceeding Maximum Capacity: [M]</t>
    </r>
    <r>
      <rPr>
        <sz val="11"/>
        <rFont val="Times New Roman"/>
        <family val="1"/>
      </rPr>
      <t xml:space="preserve">
A written directive prescribes space arrangements and </t>
    </r>
    <r>
      <rPr>
        <i/>
        <sz val="11"/>
        <rFont val="Times New Roman"/>
        <family val="1"/>
      </rPr>
      <t>procedures</t>
    </r>
    <r>
      <rPr>
        <sz val="11"/>
        <rFont val="Times New Roman"/>
        <family val="1"/>
      </rPr>
      <t xml:space="preserve"> to follow when arrests exceed the maximum capacity of the agency's lock-up facility.
</t>
    </r>
  </si>
  <si>
    <t xml:space="preserve">Guidance: The weekly and daily documented visual inspections can be documented using a simple checklist. All fire detection and suppression systems should comply with the requirements of state code applicable to the facility. The agency’s written procedures should establish a regular schedule for testing.
</t>
  </si>
  <si>
    <t>15.3.1</t>
  </si>
  <si>
    <r>
      <rPr>
        <b/>
        <sz val="11"/>
        <color theme="1"/>
        <rFont val="Times New Roman"/>
        <family val="1"/>
      </rPr>
      <t xml:space="preserve">15.3.1 System Inspections: [M] </t>
    </r>
    <r>
      <rPr>
        <b/>
        <sz val="11"/>
        <color rgb="FFC00000"/>
        <rFont val="Times New Roman"/>
        <family val="1"/>
      </rPr>
      <t>[TIME SENSITIVE]</t>
    </r>
    <r>
      <rPr>
        <sz val="11"/>
        <color theme="1"/>
        <rFont val="Times New Roman"/>
        <family val="1"/>
      </rPr>
      <t xml:space="preserve">
A written directive governs the 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</si>
  <si>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r>
      <rPr>
        <b/>
        <sz val="11"/>
        <color theme="1"/>
        <rFont val="Times New Roman"/>
        <family val="1"/>
      </rPr>
      <t xml:space="preserve">15.3.1 System Inspections: [M] </t>
    </r>
    <r>
      <rPr>
        <b/>
        <sz val="9"/>
        <color rgb="FFC00000"/>
        <rFont val="Times New Roman"/>
        <family val="1"/>
      </rPr>
      <t>[TS]</t>
    </r>
    <r>
      <rPr>
        <sz val="11"/>
        <color theme="1"/>
        <rFont val="Times New Roman"/>
        <family val="1"/>
      </rPr>
      <t xml:space="preserve">
A written directive governs the </t>
    </r>
    <r>
      <rPr>
        <sz val="11"/>
        <color rgb="FF00B050"/>
        <rFont val="Times New Roman"/>
        <family val="1"/>
      </rPr>
      <t xml:space="preserve">agency's </t>
    </r>
    <r>
      <rPr>
        <sz val="11"/>
        <color theme="1"/>
        <rFont val="Times New Roman"/>
        <family val="1"/>
      </rPr>
      <t xml:space="preserve">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</si>
  <si>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r>
      <rPr>
        <b/>
        <sz val="11"/>
        <color theme="1"/>
        <rFont val="Times New Roman"/>
        <family val="1"/>
      </rPr>
      <t xml:space="preserve">15.3.1 System Inspections: [M] </t>
    </r>
    <r>
      <rPr>
        <b/>
        <sz val="9"/>
        <color rgb="FFC00000"/>
        <rFont val="Times New Roman"/>
        <family val="1"/>
      </rPr>
      <t>[TS]</t>
    </r>
    <r>
      <rPr>
        <sz val="11"/>
        <color theme="1"/>
        <rFont val="Times New Roman"/>
        <family val="1"/>
      </rPr>
      <t xml:space="preserve">
A written directive governs the </t>
    </r>
    <r>
      <rPr>
        <sz val="11"/>
        <rFont val="Times New Roman"/>
        <family val="1"/>
      </rPr>
      <t>agency's</t>
    </r>
    <r>
      <rPr>
        <sz val="11"/>
        <color rgb="FF00B050"/>
        <rFont val="Times New Roman"/>
        <family val="1"/>
      </rPr>
      <t xml:space="preserve"> </t>
    </r>
    <r>
      <rPr>
        <sz val="11"/>
        <color theme="1"/>
        <rFont val="Times New Roman"/>
        <family val="1"/>
      </rPr>
      <t xml:space="preserve">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</si>
  <si>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r>
      <t xml:space="preserve">Guidance: First aid equipment available to facility personnel should provide a capability for proper response to a broad range of anticipated emergencies.  
</t>
    </r>
    <r>
      <rPr>
        <sz val="4"/>
        <color theme="1"/>
        <rFont val="Times New Roman"/>
        <family val="1"/>
      </rPr>
      <t xml:space="preserve">
</t>
    </r>
    <r>
      <rPr>
        <sz val="11"/>
        <color theme="1"/>
        <rFont val="Times New Roman"/>
        <family val="1"/>
      </rPr>
      <t xml:space="preserve">Any condition conducive to harboring or breeding insects, rodents, or other vermin should be eliminated. If necessary, pest control professionals should be used to clean or fumigate the facility. 
</t>
    </r>
    <r>
      <rPr>
        <sz val="4"/>
        <color theme="1"/>
        <rFont val="Times New Roman"/>
        <family val="1"/>
      </rPr>
      <t xml:space="preserve">
</t>
    </r>
    <r>
      <rPr>
        <sz val="11"/>
        <color theme="1"/>
        <rFont val="Times New Roman"/>
        <family val="1"/>
      </rPr>
      <t xml:space="preserve">At least once a week, bars, locks, windows, walls, floors, ventilator covers, glass panels, access plates, protective screens, doors, and other security devices should be checked carefully for operational wear and detainee tampering.  Inspections should include occupied and unoccupied cells.  All holding areas and other areas to which detainees have access should be searched for weapons and contraband.
</t>
    </r>
  </si>
  <si>
    <t>15.3.2</t>
  </si>
  <si>
    <r>
      <rPr>
        <b/>
        <sz val="11"/>
        <color theme="1"/>
        <rFont val="Times New Roman"/>
        <family val="1"/>
      </rPr>
      <t xml:space="preserve">15.3.2 Weekly Inspections: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t>
    </r>
  </si>
  <si>
    <r>
      <rPr>
        <b/>
        <sz val="11"/>
        <color theme="1"/>
        <rFont val="Times New Roman"/>
        <family val="1"/>
      </rPr>
      <t xml:space="preserve">15.3.2 Weekly Inspections: [M] </t>
    </r>
    <r>
      <rPr>
        <b/>
        <sz val="9"/>
        <color rgb="FFC00000"/>
        <rFont val="Times New Roman"/>
        <family val="1"/>
      </rPr>
      <t>[TS]</t>
    </r>
    <r>
      <rPr>
        <sz val="11"/>
        <color theme="1"/>
        <rFont val="Times New Roman"/>
        <family val="1"/>
      </rPr>
      <t xml:space="preserve">
A written directive governs</t>
    </r>
    <r>
      <rPr>
        <sz val="11"/>
        <color rgb="FF00B050"/>
        <rFont val="Times New Roman"/>
        <family val="1"/>
      </rPr>
      <t xml:space="preserve"> 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t>
    </r>
  </si>
  <si>
    <r>
      <rPr>
        <b/>
        <sz val="11"/>
        <color theme="1"/>
        <rFont val="Times New Roman"/>
        <family val="1"/>
      </rPr>
      <t xml:space="preserve">15.3.2 Weekly Inspections: [M] </t>
    </r>
    <r>
      <rPr>
        <b/>
        <sz val="9"/>
        <color rgb="FFC00000"/>
        <rFont val="Times New Roman"/>
        <family val="1"/>
      </rPr>
      <t>[TS]</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
</t>
    </r>
  </si>
  <si>
    <r>
      <rPr>
        <b/>
        <sz val="11"/>
        <color theme="1"/>
        <rFont val="Times New Roman"/>
        <family val="1"/>
      </rPr>
      <t xml:space="preserve">15.4.1 Emergency Situations: [M] </t>
    </r>
    <r>
      <rPr>
        <b/>
        <sz val="11"/>
        <color rgb="FF7030A0"/>
        <rFont val="Times New Roman"/>
        <family val="1"/>
      </rPr>
      <t>[OBSERVABLE]</t>
    </r>
    <r>
      <rPr>
        <sz val="11"/>
        <color theme="1"/>
        <rFont val="Times New Roman"/>
        <family val="1"/>
      </rPr>
      <t xml:space="preserve">
A written directive provides that in the event of an emergency in the lock-up facility personnel have access to “alert” or “panic alarm” systems or a means of two-way communication, which also provides a means to alert a “designated control point.”
</t>
    </r>
  </si>
  <si>
    <t xml:space="preserve">Guidance: The intent of this standard is to protect the safety of officers and detainees by ensuring agency personnel have the means to alert others of an emergency. This may be accomplished by audio-visual monitoring, “panic” alarms, or some combination of these methods. The agency might consider placing access to “panic” alarms, near the bottom portion of walls in the event an officer is down and cannot reach a normally situated “panic” alarm located higher on the wall. Detainees also can use the system to advise staff of emergency needs.
</t>
  </si>
  <si>
    <t>15.4.1</t>
  </si>
  <si>
    <r>
      <rPr>
        <b/>
        <sz val="11"/>
        <color theme="1"/>
        <rFont val="Times New Roman"/>
        <family val="1"/>
      </rPr>
      <t xml:space="preserve">15.4.1 Emergency Situations: [M] </t>
    </r>
    <r>
      <rPr>
        <b/>
        <sz val="9"/>
        <color rgb="FF7030A0"/>
        <rFont val="Times New Roman"/>
        <family val="1"/>
      </rPr>
      <t>[OBS]</t>
    </r>
    <r>
      <rPr>
        <sz val="11"/>
        <color theme="1"/>
        <rFont val="Times New Roman"/>
        <family val="1"/>
      </rPr>
      <t xml:space="preserve">
A written directive provides that in the event of an emergency in the </t>
    </r>
    <r>
      <rPr>
        <sz val="11"/>
        <color rgb="FF00B050"/>
        <rFont val="Times New Roman"/>
        <family val="1"/>
      </rPr>
      <t xml:space="preserve">agency's </t>
    </r>
    <r>
      <rPr>
        <sz val="11"/>
        <color theme="1"/>
        <rFont val="Times New Roman"/>
        <family val="1"/>
      </rPr>
      <t xml:space="preserve">lock-up facility personnel have access to “alert” or “panic alarm” systems or a means of two-way communication, which also provides a means to alert a “designated control point.”
</t>
    </r>
  </si>
  <si>
    <r>
      <rPr>
        <b/>
        <sz val="11"/>
        <color theme="1"/>
        <rFont val="Times New Roman"/>
        <family val="1"/>
      </rPr>
      <t xml:space="preserve">15.4.1 Emergency Situations: [M] </t>
    </r>
    <r>
      <rPr>
        <b/>
        <sz val="9"/>
        <color rgb="FF7030A0"/>
        <rFont val="Times New Roman"/>
        <family val="1"/>
      </rPr>
      <t>[OBS]</t>
    </r>
    <r>
      <rPr>
        <sz val="11"/>
        <color theme="1"/>
        <rFont val="Times New Roman"/>
        <family val="1"/>
      </rPr>
      <t xml:space="preserve">
A written directive provides that in the event of an emergency in the </t>
    </r>
    <r>
      <rPr>
        <sz val="11"/>
        <rFont val="Times New Roman"/>
        <family val="1"/>
      </rPr>
      <t>agency's</t>
    </r>
    <r>
      <rPr>
        <sz val="11"/>
        <color rgb="FF00B050"/>
        <rFont val="Times New Roman"/>
        <family val="1"/>
      </rPr>
      <t xml:space="preserve"> </t>
    </r>
    <r>
      <rPr>
        <sz val="11"/>
        <color theme="1"/>
        <rFont val="Times New Roman"/>
        <family val="1"/>
      </rPr>
      <t xml:space="preserve">lock-up facility personnel have access to “alert” or “panic alarm” systems or a means of two-way communication, which also provides a means to alert a “designated control point.”
</t>
    </r>
  </si>
  <si>
    <r>
      <rPr>
        <b/>
        <sz val="11"/>
        <color theme="1"/>
        <rFont val="Times New Roman"/>
        <family val="1"/>
      </rPr>
      <t xml:space="preserve">15.4.2 Evacuation Plan Posted: [M] </t>
    </r>
    <r>
      <rPr>
        <b/>
        <sz val="11"/>
        <color rgb="FF7030A0"/>
        <rFont val="Times New Roman"/>
        <family val="1"/>
      </rPr>
      <t>[OBSERVABLE]</t>
    </r>
    <r>
      <rPr>
        <sz val="11"/>
        <color theme="1"/>
        <rFont val="Times New Roman"/>
        <family val="1"/>
      </rPr>
      <t xml:space="preserve">
A written and posted emergency evacuation plan for the lock-up facility and a designated and signed emergency exit directing the evacuation of detainees and staff to designated hazard-free areas is existing.
</t>
    </r>
  </si>
  <si>
    <t xml:space="preserve">Guidance: The written directive governs the posting of an emergency evacuation plan for the lock-up facility. Emergency exits should be marked in accordance with local fire code requirements.
</t>
  </si>
  <si>
    <t>15.4.2</t>
  </si>
  <si>
    <r>
      <rPr>
        <b/>
        <sz val="11"/>
        <color theme="1"/>
        <rFont val="Times New Roman"/>
        <family val="1"/>
      </rPr>
      <t xml:space="preserve">15.4.2 Evacuation Plan Posted: [M] </t>
    </r>
    <r>
      <rPr>
        <b/>
        <sz val="9"/>
        <color rgb="FF7030A0"/>
        <rFont val="Times New Roman"/>
        <family val="1"/>
      </rPr>
      <t>[OBS]</t>
    </r>
    <r>
      <rPr>
        <sz val="11"/>
        <color theme="1"/>
        <rFont val="Times New Roman"/>
        <family val="1"/>
      </rPr>
      <t xml:space="preserve">
</t>
    </r>
    <r>
      <rPr>
        <sz val="11"/>
        <rFont val="Times New Roman"/>
        <family val="1"/>
      </rPr>
      <t xml:space="preserve">There is a written and posted emergency evacuation plan for the agency's lock-up facility and </t>
    </r>
    <r>
      <rPr>
        <sz val="11"/>
        <color theme="1"/>
        <rFont val="Times New Roman"/>
        <family val="1"/>
      </rPr>
      <t xml:space="preserve">a designated and signed emergency exit directing evacuation of detainees and staff to hazard-free areas.
</t>
    </r>
  </si>
  <si>
    <t>Guidance: Emergency exits should be marked in accordance with local fire code requirements. If possible, two separate means of emergency exit should be provided. The evacuation plan should specify route of evacuation and subsequent disposition and housing of detainees. The plan also should include provisions for first aid and hospital transportation.</t>
  </si>
  <si>
    <r>
      <t xml:space="preserve">Guidance: </t>
    </r>
    <r>
      <rPr>
        <strike/>
        <sz val="11"/>
        <color rgb="FFFF0000"/>
        <rFont val="Times New Roman"/>
        <family val="1"/>
      </rPr>
      <t>The written directive governs the posting of an emergency evacuation plan for the lock-up facility.</t>
    </r>
    <r>
      <rPr>
        <sz val="11"/>
        <color theme="1"/>
        <rFont val="Times New Roman"/>
        <family val="1"/>
      </rPr>
      <t xml:space="preserve"> Emergency exits should be marked in accordance with local fire code requirements. </t>
    </r>
    <r>
      <rPr>
        <sz val="11"/>
        <color rgb="FF00B050"/>
        <rFont val="Times New Roman"/>
        <family val="1"/>
      </rPr>
      <t>If possible, two separate means of emergency exit should be provided. The evacuation plan should specify route of evacuation and subsequent disposition and housing of detainees. The plan also should include provisions for first aid and hospital transportation.</t>
    </r>
    <r>
      <rPr>
        <sz val="11"/>
        <color theme="1"/>
        <rFont val="Times New Roman"/>
        <family val="1"/>
      </rPr>
      <t xml:space="preserve">
</t>
    </r>
  </si>
  <si>
    <r>
      <rPr>
        <b/>
        <sz val="11"/>
        <color theme="1"/>
        <rFont val="Times New Roman"/>
        <family val="1"/>
      </rPr>
      <t xml:space="preserve">15.4.2 Evacuation Plan Posted: [M] </t>
    </r>
    <r>
      <rPr>
        <b/>
        <sz val="9"/>
        <color rgb="FF7030A0"/>
        <rFont val="Times New Roman"/>
        <family val="1"/>
      </rPr>
      <t>[OBS]</t>
    </r>
    <r>
      <rPr>
        <sz val="11"/>
        <color theme="1"/>
        <rFont val="Times New Roman"/>
        <family val="1"/>
      </rPr>
      <t xml:space="preserve">
</t>
    </r>
    <r>
      <rPr>
        <sz val="11"/>
        <color rgb="FF00B050"/>
        <rFont val="Times New Roman"/>
        <family val="1"/>
      </rPr>
      <t xml:space="preserve">There is </t>
    </r>
    <r>
      <rPr>
        <sz val="11"/>
        <color theme="1"/>
        <rFont val="Times New Roman"/>
        <family val="1"/>
      </rPr>
      <t xml:space="preserve">a written and posted emergency evacuation plan for the </t>
    </r>
    <r>
      <rPr>
        <sz val="11"/>
        <color rgb="FF00B050"/>
        <rFont val="Times New Roman"/>
        <family val="1"/>
      </rPr>
      <t xml:space="preserve">agency's </t>
    </r>
    <r>
      <rPr>
        <sz val="11"/>
        <color theme="1"/>
        <rFont val="Times New Roman"/>
        <family val="1"/>
      </rPr>
      <t xml:space="preserve">lock-up facility and a designated and signed emergency exit directing </t>
    </r>
    <r>
      <rPr>
        <strike/>
        <sz val="11"/>
        <color rgb="FFFF0000"/>
        <rFont val="Times New Roman"/>
        <family val="1"/>
      </rPr>
      <t>the</t>
    </r>
    <r>
      <rPr>
        <sz val="11"/>
        <color theme="1"/>
        <rFont val="Times New Roman"/>
        <family val="1"/>
      </rPr>
      <t xml:space="preserve"> evacuation of detainees and staff to </t>
    </r>
    <r>
      <rPr>
        <strike/>
        <sz val="11"/>
        <color rgb="FFFF0000"/>
        <rFont val="Times New Roman"/>
        <family val="1"/>
      </rPr>
      <t>designated</t>
    </r>
    <r>
      <rPr>
        <sz val="11"/>
        <color theme="1"/>
        <rFont val="Times New Roman"/>
        <family val="1"/>
      </rPr>
      <t xml:space="preserve"> hazard-free areas</t>
    </r>
    <r>
      <rPr>
        <sz val="11"/>
        <color theme="1" tint="0.499984740745262"/>
        <rFont val="Times New Roman"/>
        <family val="1"/>
      </rPr>
      <t xml:space="preserve"> </t>
    </r>
    <r>
      <rPr>
        <strike/>
        <sz val="11"/>
        <color rgb="FFFF0000"/>
        <rFont val="Times New Roman"/>
        <family val="1"/>
      </rPr>
      <t>is existing</t>
    </r>
    <r>
      <rPr>
        <sz val="11"/>
        <color theme="1"/>
        <rFont val="Times New Roman"/>
        <family val="1"/>
      </rPr>
      <t xml:space="preserve">.
</t>
    </r>
  </si>
  <si>
    <t>15.5.1</t>
  </si>
  <si>
    <r>
      <rPr>
        <b/>
        <sz val="11"/>
        <color theme="1"/>
        <rFont val="Times New Roman"/>
        <family val="1"/>
      </rPr>
      <t>15.5.1 Detainee Searches: [M]</t>
    </r>
    <r>
      <rPr>
        <sz val="11"/>
        <color theme="1"/>
        <rFont val="Times New Roman"/>
        <family val="1"/>
      </rPr>
      <t xml:space="preserve">
A written directive establishes the following </t>
    </r>
    <r>
      <rPr>
        <i/>
        <sz val="11"/>
        <color theme="1"/>
        <rFont val="Times New Roman"/>
        <family val="1"/>
      </rPr>
      <t>procedures</t>
    </r>
    <r>
      <rPr>
        <sz val="11"/>
        <color theme="1"/>
        <rFont val="Times New Roman"/>
        <family val="1"/>
      </rPr>
      <t xml:space="preserve"> at a minimum: 
</t>
    </r>
    <r>
      <rPr>
        <sz val="4"/>
        <color theme="1"/>
        <rFont val="Times New Roman"/>
        <family val="1"/>
      </rPr>
      <t xml:space="preserve">
</t>
    </r>
    <r>
      <rPr>
        <sz val="11"/>
        <color theme="1"/>
        <rFont val="Times New Roman"/>
        <family val="1"/>
      </rPr>
      <t xml:space="preserve">a.  An inventory search of the detainee at the time of booking and prior to entry into the lock-up facility; 
b.  An itemized inventory of property taken from the detainee;
c.  Secure storage of detainee’s property taken; and
d.  Return of detainee’s property upon release.
</t>
    </r>
  </si>
  <si>
    <t xml:space="preserve">Guidance: The written directive should precisely identify the types and scope of searches to be conducted and coincide with the requirements of Standard 1.2.5 Strip and Body Cavity Searches. The directive should ensure that all arrestees’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
</t>
  </si>
  <si>
    <t xml:space="preserve">Guidance: The written directive should precisely identify the types and scope of searches to be conducted and coincide with the requirements of Standard 1.2.5 Strip and Body Cavity Searches. The directive should ensure that all detainees'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
</t>
  </si>
  <si>
    <r>
      <t xml:space="preserve">Guidance: The written directive should precisely identify the types and scope of searches to be conducted and coincide with the requirements of Standard 1.2.5 Strip and Body Cavity Searches. The directive should ensure that all </t>
    </r>
    <r>
      <rPr>
        <sz val="11"/>
        <color rgb="FF00B050"/>
        <rFont val="Times New Roman"/>
        <family val="1"/>
      </rPr>
      <t xml:space="preserve">detainees' </t>
    </r>
    <r>
      <rPr>
        <strike/>
        <sz val="11"/>
        <color rgb="FFFF0000"/>
        <rFont val="Times New Roman"/>
        <family val="1"/>
      </rPr>
      <t>arrestees’</t>
    </r>
    <r>
      <rPr>
        <sz val="11"/>
        <color theme="1"/>
        <rFont val="Times New Roman"/>
        <family val="1"/>
      </rPr>
      <t xml:space="preserve">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t>
    </r>
  </si>
  <si>
    <r>
      <rPr>
        <b/>
        <sz val="11"/>
        <rFont val="Times New Roman"/>
        <family val="1"/>
      </rPr>
      <t>15.5.1 Detainee Searches: [M]</t>
    </r>
    <r>
      <rPr>
        <sz val="11"/>
        <rFont val="Times New Roman"/>
        <family val="1"/>
      </rPr>
      <t xml:space="preserve">
A written directive establishes the agency's lock-up facility </t>
    </r>
    <r>
      <rPr>
        <i/>
        <sz val="11"/>
        <rFont val="Times New Roman"/>
        <family val="1"/>
      </rPr>
      <t>procedures</t>
    </r>
    <r>
      <rPr>
        <sz val="11"/>
        <rFont val="Times New Roman"/>
        <family val="1"/>
      </rPr>
      <t xml:space="preserve"> for maintaining control of detainee's property, and at a minimum includes: 
</t>
    </r>
    <r>
      <rPr>
        <sz val="4"/>
        <rFont val="Times New Roman"/>
        <family val="1"/>
      </rPr>
      <t xml:space="preserve">
</t>
    </r>
    <r>
      <rPr>
        <sz val="11"/>
        <rFont val="Times New Roman"/>
        <family val="1"/>
      </rPr>
      <t xml:space="preserve">a.  An inventory search of the detainee at the time of booking and prior to entry into the agency's lock-up facility; 
b.  A itemized inventory of property taken from the detainee;
c.  Secure storage of  property taken from the detainee; and
d.  Return of  property upon release of detainee.
</t>
    </r>
  </si>
  <si>
    <r>
      <rPr>
        <b/>
        <sz val="11"/>
        <color theme="1"/>
        <rFont val="Times New Roman"/>
        <family val="1"/>
      </rPr>
      <t>15.5.1 Detainee Searches: [M]</t>
    </r>
    <r>
      <rPr>
        <sz val="11"/>
        <color theme="1"/>
        <rFont val="Times New Roman"/>
        <family val="1"/>
      </rPr>
      <t xml:space="preserve">
A written directive establishes the </t>
    </r>
    <r>
      <rPr>
        <strike/>
        <sz val="11"/>
        <color rgb="FFFF0000"/>
        <rFont val="Times New Roman"/>
        <family val="1"/>
      </rPr>
      <t>following</t>
    </r>
    <r>
      <rPr>
        <sz val="11"/>
        <color theme="1"/>
        <rFont val="Times New Roman"/>
        <family val="1"/>
      </rPr>
      <t xml:space="preserve"> </t>
    </r>
    <r>
      <rPr>
        <sz val="11"/>
        <color rgb="FF00B050"/>
        <rFont val="Times New Roman"/>
        <family val="1"/>
      </rPr>
      <t xml:space="preserve">agency's lock-up facility </t>
    </r>
    <r>
      <rPr>
        <i/>
        <sz val="11"/>
        <color theme="1"/>
        <rFont val="Times New Roman"/>
        <family val="1"/>
      </rPr>
      <t>procedures</t>
    </r>
    <r>
      <rPr>
        <sz val="11"/>
        <color theme="1"/>
        <rFont val="Times New Roman"/>
        <family val="1"/>
      </rPr>
      <t xml:space="preserve"> </t>
    </r>
    <r>
      <rPr>
        <sz val="11"/>
        <color rgb="FF00B050"/>
        <rFont val="Times New Roman"/>
        <family val="1"/>
      </rPr>
      <t xml:space="preserve">for maintaining control of detainee's property, and </t>
    </r>
    <r>
      <rPr>
        <sz val="11"/>
        <color theme="1"/>
        <rFont val="Times New Roman"/>
        <family val="1"/>
      </rPr>
      <t>at a minimum</t>
    </r>
    <r>
      <rPr>
        <sz val="11"/>
        <color rgb="FF00B050"/>
        <rFont val="Times New Roman"/>
        <family val="1"/>
      </rPr>
      <t xml:space="preserve"> includes</t>
    </r>
    <r>
      <rPr>
        <sz val="11"/>
        <color theme="1"/>
        <rFont val="Times New Roman"/>
        <family val="1"/>
      </rPr>
      <t xml:space="preserve">: 
</t>
    </r>
    <r>
      <rPr>
        <sz val="4"/>
        <color theme="1"/>
        <rFont val="Times New Roman"/>
        <family val="1"/>
      </rPr>
      <t xml:space="preserve">
</t>
    </r>
    <r>
      <rPr>
        <sz val="11"/>
        <color theme="1"/>
        <rFont val="Times New Roman"/>
        <family val="1"/>
      </rPr>
      <t xml:space="preserve">a.  An inventory search of the detainee at the time of booking and prior to entry into the </t>
    </r>
    <r>
      <rPr>
        <sz val="11"/>
        <color rgb="FF00B050"/>
        <rFont val="Times New Roman"/>
        <family val="1"/>
      </rPr>
      <t xml:space="preserve">agency's </t>
    </r>
    <r>
      <rPr>
        <sz val="11"/>
        <color theme="1"/>
        <rFont val="Times New Roman"/>
        <family val="1"/>
      </rPr>
      <t>lock-up facility; 
b.  A</t>
    </r>
    <r>
      <rPr>
        <strike/>
        <sz val="11"/>
        <color rgb="FFFF0000"/>
        <rFont val="Times New Roman"/>
        <family val="1"/>
      </rPr>
      <t>n</t>
    </r>
    <r>
      <rPr>
        <sz val="11"/>
        <color theme="1"/>
        <rFont val="Times New Roman"/>
        <family val="1"/>
      </rPr>
      <t xml:space="preserve"> itemized inventory of property taken from the detainee;
c.  Secure storage of </t>
    </r>
    <r>
      <rPr>
        <strike/>
        <sz val="11"/>
        <color rgb="FFFF0000"/>
        <rFont val="Times New Roman"/>
        <family val="1"/>
      </rPr>
      <t>detainee’s</t>
    </r>
    <r>
      <rPr>
        <sz val="11"/>
        <color theme="1"/>
        <rFont val="Times New Roman"/>
        <family val="1"/>
      </rPr>
      <t xml:space="preserve"> property taken </t>
    </r>
    <r>
      <rPr>
        <sz val="11"/>
        <color rgb="FF00B050"/>
        <rFont val="Times New Roman"/>
        <family val="1"/>
      </rPr>
      <t>from the detainee</t>
    </r>
    <r>
      <rPr>
        <sz val="11"/>
        <color theme="1"/>
        <rFont val="Times New Roman"/>
        <family val="1"/>
      </rPr>
      <t xml:space="preserve">; and
d.  Return of </t>
    </r>
    <r>
      <rPr>
        <strike/>
        <sz val="11"/>
        <color rgb="FFFF0000"/>
        <rFont val="Times New Roman"/>
        <family val="1"/>
      </rPr>
      <t>detainee’s</t>
    </r>
    <r>
      <rPr>
        <sz val="11"/>
        <color theme="1"/>
        <rFont val="Times New Roman"/>
        <family val="1"/>
      </rPr>
      <t xml:space="preserve"> property upon release</t>
    </r>
    <r>
      <rPr>
        <sz val="11"/>
        <color rgb="FF00B050"/>
        <rFont val="Times New Roman"/>
        <family val="1"/>
      </rPr>
      <t xml:space="preserve"> of detainee</t>
    </r>
    <r>
      <rPr>
        <sz val="11"/>
        <color theme="1"/>
        <rFont val="Times New Roman"/>
        <family val="1"/>
      </rPr>
      <t xml:space="preserve">.
</t>
    </r>
  </si>
  <si>
    <r>
      <rPr>
        <b/>
        <sz val="11"/>
        <color theme="1"/>
        <rFont val="Times New Roman"/>
        <family val="1"/>
      </rPr>
      <t>15.5.2 Intake Forms: [M]</t>
    </r>
    <r>
      <rPr>
        <sz val="11"/>
        <color theme="1"/>
        <rFont val="Times New Roman"/>
        <family val="1"/>
      </rPr>
      <t xml:space="preserve">
A written directive requires that an intake form is completed for every detainee booked into the lock-up facility and contains at a minimum the following information:
</t>
    </r>
    <r>
      <rPr>
        <sz val="4"/>
        <color theme="1"/>
        <rFont val="Times New Roman"/>
        <family val="1"/>
      </rPr>
      <t xml:space="preserve">
</t>
    </r>
    <r>
      <rPr>
        <sz val="11"/>
        <color theme="1"/>
        <rFont val="Times New Roman"/>
        <family val="1"/>
      </rPr>
      <t xml:space="preserve">a.  Arrest information; and
b.  Property inventory and disposition.
</t>
    </r>
  </si>
  <si>
    <t>Guidance: Intake information enhances the ability of the facility personnel to promote conditions that contribute positively to the health and security of each detainee, to the safety of others, to the security of the property, and to the positive identification of each detainee.</t>
  </si>
  <si>
    <t>15.5.2</t>
  </si>
  <si>
    <t xml:space="preserve">Guidance: Intake information enhances the ability of the facility personnel to promote conditions that contribute positively to the health and security of each detainee, to the safety of others, to the security of the property, and to the positive identification of each detainee.
</t>
  </si>
  <si>
    <r>
      <rPr>
        <b/>
        <sz val="11"/>
        <color theme="1"/>
        <rFont val="Times New Roman"/>
        <family val="1"/>
      </rPr>
      <t>15.5.2 Intake Forms: [M]</t>
    </r>
    <r>
      <rPr>
        <sz val="11"/>
        <color theme="1"/>
        <rFont val="Times New Roman"/>
        <family val="1"/>
      </rPr>
      <t xml:space="preserve">
A written directive requires that an intake form is completed for every detainee booked into the </t>
    </r>
    <r>
      <rPr>
        <sz val="11"/>
        <color rgb="FF00B050"/>
        <rFont val="Times New Roman"/>
        <family val="1"/>
      </rPr>
      <t xml:space="preserve">agency's </t>
    </r>
    <r>
      <rPr>
        <sz val="11"/>
        <color theme="1"/>
        <rFont val="Times New Roman"/>
        <family val="1"/>
      </rPr>
      <t xml:space="preserve">lock-up facility and contains at a minimum the following information:
</t>
    </r>
    <r>
      <rPr>
        <sz val="4"/>
        <color theme="1"/>
        <rFont val="Times New Roman"/>
        <family val="1"/>
      </rPr>
      <t xml:space="preserve">
</t>
    </r>
    <r>
      <rPr>
        <sz val="11"/>
        <color theme="1"/>
        <rFont val="Times New Roman"/>
        <family val="1"/>
      </rPr>
      <t xml:space="preserve">a.  Arrest information; and
b.  Property inventory and disposition.
</t>
    </r>
  </si>
  <si>
    <r>
      <rPr>
        <b/>
        <sz val="11"/>
        <rFont val="Times New Roman"/>
        <family val="1"/>
      </rPr>
      <t>15.5.2 Intake Forms: [M]</t>
    </r>
    <r>
      <rPr>
        <sz val="11"/>
        <rFont val="Times New Roman"/>
        <family val="1"/>
      </rPr>
      <t xml:space="preserve">
A written directive requires that an intake form is completed for every detainee booked into the agency's lock-up facility and contains at a minimum the following information:
</t>
    </r>
    <r>
      <rPr>
        <sz val="4"/>
        <rFont val="Times New Roman"/>
        <family val="1"/>
      </rPr>
      <t xml:space="preserve">
</t>
    </r>
    <r>
      <rPr>
        <sz val="11"/>
        <rFont val="Times New Roman"/>
        <family val="1"/>
      </rPr>
      <t xml:space="preserve">a.  Arrest information; and
b.  Property inventory and disposition.
</t>
    </r>
  </si>
  <si>
    <r>
      <rPr>
        <b/>
        <sz val="11"/>
        <color theme="1"/>
        <rFont val="Times New Roman"/>
        <family val="1"/>
      </rPr>
      <t>15.5.3 Detainee Records: [M]</t>
    </r>
    <r>
      <rPr>
        <sz val="11"/>
        <color theme="1"/>
        <rFont val="Times New Roman"/>
        <family val="1"/>
      </rPr>
      <t xml:space="preserve">
A written directive describes the agency’s </t>
    </r>
    <r>
      <rPr>
        <i/>
        <sz val="11"/>
        <color theme="1"/>
        <rFont val="Times New Roman"/>
        <family val="1"/>
      </rPr>
      <t>procedures</t>
    </r>
    <r>
      <rPr>
        <sz val="11"/>
        <color theme="1"/>
        <rFont val="Times New Roman"/>
        <family val="1"/>
      </rPr>
      <t xml:space="preserve"> for safeguarding detainee records from unauthorized disclosure.
</t>
    </r>
  </si>
  <si>
    <t xml:space="preserve">Guidance: The agency should establish procedures to limit access to detainee records in accordance with federal and state statutes.
</t>
  </si>
  <si>
    <t>15.5.3</t>
  </si>
  <si>
    <r>
      <rPr>
        <b/>
        <sz val="11"/>
        <color theme="1"/>
        <rFont val="Times New Roman"/>
        <family val="1"/>
      </rPr>
      <t>15.5.3 Detainee Records: [M]</t>
    </r>
    <r>
      <rPr>
        <sz val="11"/>
        <color theme="1"/>
        <rFont val="Times New Roman"/>
        <family val="1"/>
      </rPr>
      <t xml:space="preserve">
A written directive describes the agency’s</t>
    </r>
    <r>
      <rPr>
        <sz val="11"/>
        <color rgb="FF00B050"/>
        <rFont val="Times New Roman"/>
        <family val="1"/>
      </rPr>
      <t xml:space="preserve">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safeguarding detainee records from unauthorized disclosure.
</t>
    </r>
  </si>
  <si>
    <r>
      <rPr>
        <b/>
        <sz val="11"/>
        <rFont val="Times New Roman"/>
        <family val="1"/>
      </rPr>
      <t>15.5.3 Detainee Records: [M]</t>
    </r>
    <r>
      <rPr>
        <sz val="11"/>
        <rFont val="Times New Roman"/>
        <family val="1"/>
      </rPr>
      <t xml:space="preserve">
A written directive describes the agency’s lock-up facility </t>
    </r>
    <r>
      <rPr>
        <i/>
        <sz val="11"/>
        <rFont val="Times New Roman"/>
        <family val="1"/>
      </rPr>
      <t>procedures</t>
    </r>
    <r>
      <rPr>
        <sz val="11"/>
        <rFont val="Times New Roman"/>
        <family val="1"/>
      </rPr>
      <t xml:space="preserve"> for safeguarding detainee records from unauthorized disclosure.
</t>
    </r>
  </si>
  <si>
    <t xml:space="preserve">Guidance: Agency personnel should observe and briefly interview detainees. In particular, the agency should attempt to detect obvious indications of suicide risk, and intoxication and note any existing injuries a detainee has upon admission to the lock-up facility.  Any noted existing injuries, body deformities, trauma markings, bruises, lesions, jaundice, etc. should be photographed/video recorded at the time of in-take to protect officers and the agency from accusations of wrongdoing during detention.  A checklist/fill-in form completed for each detainee would suffice for compliance with this standard.
</t>
  </si>
  <si>
    <t>15.6.1</t>
  </si>
  <si>
    <r>
      <rPr>
        <b/>
        <sz val="11"/>
        <color theme="1"/>
        <rFont val="Times New Roman"/>
        <family val="1"/>
      </rPr>
      <t>15.6.1 Screening Information: [M]</t>
    </r>
    <r>
      <rPr>
        <sz val="11"/>
        <color theme="1"/>
        <rFont val="Times New Roman"/>
        <family val="1"/>
      </rPr>
      <t xml:space="preserve">
A written directive requires that the following information, at a minimum, is recorded at the time of admission to the lock-up facility:
</t>
    </r>
    <r>
      <rPr>
        <sz val="4"/>
        <color theme="1"/>
        <rFont val="Times New Roman"/>
        <family val="1"/>
      </rPr>
      <t xml:space="preserve">
</t>
    </r>
    <r>
      <rPr>
        <sz val="11"/>
        <color theme="1"/>
        <rFont val="Times New Roman"/>
        <family val="1"/>
      </rPr>
      <t xml:space="preserve">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
</t>
    </r>
  </si>
  <si>
    <r>
      <rPr>
        <b/>
        <sz val="11"/>
        <color theme="1"/>
        <rFont val="Times New Roman"/>
        <family val="1"/>
      </rPr>
      <t>15.6.1 Screening Information: [M]</t>
    </r>
    <r>
      <rPr>
        <sz val="11"/>
        <color theme="1"/>
        <rFont val="Times New Roman"/>
        <family val="1"/>
      </rPr>
      <t xml:space="preserve">
A written directive requires that the following information, at a minimum, is recorded at the time of admission to the </t>
    </r>
    <r>
      <rPr>
        <sz val="11"/>
        <color rgb="FF00B050"/>
        <rFont val="Times New Roman"/>
        <family val="1"/>
      </rPr>
      <t xml:space="preserve">agency's </t>
    </r>
    <r>
      <rPr>
        <sz val="11"/>
        <color theme="1"/>
        <rFont val="Times New Roman"/>
        <family val="1"/>
      </rPr>
      <t xml:space="preserve">lock-up facility:
</t>
    </r>
    <r>
      <rPr>
        <sz val="4"/>
        <color theme="1"/>
        <rFont val="Times New Roman"/>
        <family val="1"/>
      </rPr>
      <t xml:space="preserve">
</t>
    </r>
    <r>
      <rPr>
        <sz val="11"/>
        <color theme="1"/>
        <rFont val="Times New Roman"/>
        <family val="1"/>
      </rPr>
      <t>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t>
    </r>
  </si>
  <si>
    <r>
      <rPr>
        <b/>
        <sz val="11"/>
        <rFont val="Times New Roman"/>
        <family val="1"/>
      </rPr>
      <t>15.6.1 Screening Information: [M]</t>
    </r>
    <r>
      <rPr>
        <sz val="11"/>
        <rFont val="Times New Roman"/>
        <family val="1"/>
      </rPr>
      <t xml:space="preserve">
A written directive requires that the following information, at a minimum, is recorded at the time of admission to the agency's lock-up facility:
</t>
    </r>
    <r>
      <rPr>
        <sz val="4"/>
        <rFont val="Times New Roman"/>
        <family val="1"/>
      </rPr>
      <t xml:space="preserve">
</t>
    </r>
    <r>
      <rPr>
        <sz val="11"/>
        <rFont val="Times New Roman"/>
        <family val="1"/>
      </rPr>
      <t>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t>
    </r>
  </si>
  <si>
    <r>
      <rPr>
        <b/>
        <sz val="11"/>
        <color theme="1"/>
        <rFont val="Times New Roman"/>
        <family val="1"/>
      </rPr>
      <t>15.6.2 Medical Assistance: [M]</t>
    </r>
    <r>
      <rPr>
        <sz val="11"/>
        <color theme="1"/>
        <rFont val="Times New Roman"/>
        <family val="1"/>
      </rPr>
      <t xml:space="preserve">
A written directive identifies </t>
    </r>
    <r>
      <rPr>
        <i/>
        <sz val="11"/>
        <color theme="1"/>
        <rFont val="Times New Roman"/>
        <family val="1"/>
      </rPr>
      <t>procedures</t>
    </r>
    <r>
      <rPr>
        <sz val="11"/>
        <color theme="1"/>
        <rFont val="Times New Roman"/>
        <family val="1"/>
      </rPr>
      <t xml:space="preserve"> to be followed when a detainee needs medical assistance. </t>
    </r>
    <r>
      <rPr>
        <i/>
        <sz val="11"/>
        <color theme="1"/>
        <rFont val="Times New Roman"/>
        <family val="1"/>
      </rPr>
      <t>Procedures</t>
    </r>
    <r>
      <rPr>
        <sz val="11"/>
        <color theme="1"/>
        <rFont val="Times New Roman"/>
        <family val="1"/>
      </rPr>
      <t xml:space="preserve"> for gaining access to medical services are posted in areas used by detainees, in the language(s) prevalent to the area.
</t>
    </r>
  </si>
  <si>
    <t xml:space="preserve">Guidance: The intent of this standard is to ensure that staff recognize, take immediate action on, and report all detainee medical needs. At least one on-duty person should be certified in first aid. 
</t>
  </si>
  <si>
    <t>15.6.2</t>
  </si>
  <si>
    <r>
      <rPr>
        <b/>
        <sz val="11"/>
        <color theme="1"/>
        <rFont val="Times New Roman"/>
        <family val="1"/>
      </rPr>
      <t>15.6.2 Medical Assistance: [M]</t>
    </r>
    <r>
      <rPr>
        <sz val="11"/>
        <color theme="1"/>
        <rFont val="Times New Roman"/>
        <family val="1"/>
      </rPr>
      <t xml:space="preserve">
A written directive identifies </t>
    </r>
    <r>
      <rPr>
        <i/>
        <sz val="11"/>
        <color theme="1"/>
        <rFont val="Times New Roman"/>
        <family val="1"/>
      </rPr>
      <t>procedures</t>
    </r>
    <r>
      <rPr>
        <sz val="11"/>
        <color theme="1"/>
        <rFont val="Times New Roman"/>
        <family val="1"/>
      </rPr>
      <t xml:space="preserve"> to be followed when a detainee</t>
    </r>
    <r>
      <rPr>
        <sz val="11"/>
        <color rgb="FF00B050"/>
        <rFont val="Times New Roman"/>
        <family val="1"/>
      </rPr>
      <t xml:space="preserve"> in the agency's lock-up facility</t>
    </r>
    <r>
      <rPr>
        <sz val="11"/>
        <color theme="1"/>
        <rFont val="Times New Roman"/>
        <family val="1"/>
      </rPr>
      <t xml:space="preserve"> needs medical assistance </t>
    </r>
    <r>
      <rPr>
        <sz val="11"/>
        <color rgb="FF00B050"/>
        <rFont val="Times New Roman"/>
        <family val="1"/>
      </rPr>
      <t>and</t>
    </r>
    <r>
      <rPr>
        <sz val="11"/>
        <color theme="1"/>
        <rFont val="Times New Roman"/>
        <family val="1"/>
      </rPr>
      <t xml:space="preserve"> </t>
    </r>
    <r>
      <rPr>
        <i/>
        <sz val="11"/>
        <color theme="1"/>
        <rFont val="Times New Roman"/>
        <family val="1"/>
      </rPr>
      <t>procedures</t>
    </r>
    <r>
      <rPr>
        <sz val="11"/>
        <color theme="1"/>
        <rFont val="Times New Roman"/>
        <family val="1"/>
      </rPr>
      <t xml:space="preserve"> for gaining access to medical services are posted in areas used by detainees, in the language(s) prevalent to the area.
</t>
    </r>
  </si>
  <si>
    <r>
      <rPr>
        <b/>
        <sz val="11"/>
        <rFont val="Times New Roman"/>
        <family val="1"/>
      </rPr>
      <t>15.6.2 Medical Assistance: [M]</t>
    </r>
    <r>
      <rPr>
        <sz val="11"/>
        <rFont val="Times New Roman"/>
        <family val="1"/>
      </rPr>
      <t xml:space="preserve">
A written directive identifies </t>
    </r>
    <r>
      <rPr>
        <i/>
        <sz val="11"/>
        <rFont val="Times New Roman"/>
        <family val="1"/>
      </rPr>
      <t>procedures</t>
    </r>
    <r>
      <rPr>
        <sz val="11"/>
        <rFont val="Times New Roman"/>
        <family val="1"/>
      </rPr>
      <t xml:space="preserve"> to be followed when a detainee in the agency's lock-up facility needs medical assistance and </t>
    </r>
    <r>
      <rPr>
        <i/>
        <sz val="11"/>
        <rFont val="Times New Roman"/>
        <family val="1"/>
      </rPr>
      <t>procedures</t>
    </r>
    <r>
      <rPr>
        <sz val="11"/>
        <rFont val="Times New Roman"/>
        <family val="1"/>
      </rPr>
      <t xml:space="preserve"> for gaining access to medical services are posted in areas used by detainees, in the language(s) prevalent to the area.
</t>
    </r>
  </si>
  <si>
    <t xml:space="preserve">Guidance: Agency should refer to the ASHP Guidelines on Pharmacy Services in Correctional Facilities for further guidance. If prescription medications may be received from family members, regulations should be established for accepting these medications. 
</t>
  </si>
  <si>
    <r>
      <rPr>
        <b/>
        <sz val="11"/>
        <color theme="1"/>
        <rFont val="Times New Roman"/>
        <family val="1"/>
      </rPr>
      <t>15.6.3 Medication Dispensing: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Dispensing of any medications will be done by only appropriately trained non-healthcare personnel if dispensing by a 
     healthcare professional is impracticable;
b.  Scheduled times for dispensing of medications; 
c.  Receiving medications;
d.  Recording keeping requirements;
e.  Recording detainee’s refusal to take prescribed medications; and
f.  Secure storage of medications.
</t>
    </r>
  </si>
  <si>
    <t>15.6.3</t>
  </si>
  <si>
    <r>
      <rPr>
        <b/>
        <sz val="11"/>
        <color theme="1"/>
        <rFont val="Times New Roman"/>
        <family val="1"/>
      </rPr>
      <t xml:space="preserve">15.6.3 Medication Dispensing: [M] </t>
    </r>
    <r>
      <rPr>
        <b/>
        <sz val="9"/>
        <color rgb="FF00B050"/>
        <rFont val="Times New Roman"/>
        <family val="1"/>
      </rPr>
      <t>[TRG]</t>
    </r>
    <r>
      <rPr>
        <sz val="11"/>
        <color theme="1"/>
        <rFont val="Times New Roman"/>
        <family val="1"/>
      </rPr>
      <t xml:space="preserve">
A written directive governs </t>
    </r>
    <r>
      <rPr>
        <sz val="11"/>
        <color rgb="FF00B050"/>
        <rFont val="Times New Roman"/>
        <family val="1"/>
      </rPr>
      <t>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Dispensing</t>
    </r>
    <r>
      <rPr>
        <sz val="11"/>
        <color theme="1"/>
        <rFont val="Times New Roman"/>
        <family val="1"/>
      </rPr>
      <t xml:space="preserve"> of any </t>
    </r>
    <r>
      <rPr>
        <b/>
        <sz val="11"/>
        <color rgb="FFCC00CC"/>
        <rFont val="Times New Roman"/>
        <family val="1"/>
      </rPr>
      <t>medications</t>
    </r>
    <r>
      <rPr>
        <sz val="11"/>
        <color theme="1"/>
        <rFont val="Times New Roman"/>
        <family val="1"/>
      </rPr>
      <t xml:space="preserve"> will be done by only </t>
    </r>
    <r>
      <rPr>
        <b/>
        <sz val="11"/>
        <color rgb="FFCC00CC"/>
        <rFont val="Times New Roman"/>
        <family val="1"/>
      </rPr>
      <t>appropriately</t>
    </r>
    <r>
      <rPr>
        <sz val="11"/>
        <color theme="1"/>
        <rFont val="Times New Roman"/>
        <family val="1"/>
      </rPr>
      <t xml:space="preserve"> </t>
    </r>
    <r>
      <rPr>
        <b/>
        <sz val="11"/>
        <color rgb="FFCC00CC"/>
        <rFont val="Times New Roman"/>
        <family val="1"/>
      </rPr>
      <t>trained</t>
    </r>
    <r>
      <rPr>
        <sz val="11"/>
        <color theme="1"/>
        <rFont val="Times New Roman"/>
        <family val="1"/>
      </rPr>
      <t xml:space="preserve"> </t>
    </r>
    <r>
      <rPr>
        <b/>
        <sz val="11"/>
        <color rgb="FFCC00CC"/>
        <rFont val="Times New Roman"/>
        <family val="1"/>
      </rPr>
      <t>non-healthcare personnel</t>
    </r>
    <r>
      <rPr>
        <sz val="11"/>
        <color theme="1"/>
        <rFont val="Times New Roman"/>
        <family val="1"/>
      </rPr>
      <t xml:space="preserve"> if dispensing by 
     a healthcare professional is impracticable;
b.  Scheduled times for dispensing of medications; 
c.  Receiving medications;
d.  Recording keeping requirements;
e.  Recording detainee’s refusal to take prescribed medications; and
f.  Secure storage of medications.</t>
    </r>
  </si>
  <si>
    <r>
      <rPr>
        <b/>
        <sz val="11"/>
        <color theme="1"/>
        <rFont val="Times New Roman"/>
        <family val="1"/>
      </rPr>
      <t xml:space="preserve">15.6.3 Medication Dispensing: [M] </t>
    </r>
    <r>
      <rPr>
        <b/>
        <sz val="9"/>
        <color rgb="FFCC00CC"/>
        <rFont val="Times New Roman"/>
        <family val="1"/>
      </rPr>
      <t>[TRG]</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Dispensing</t>
    </r>
    <r>
      <rPr>
        <sz val="11"/>
        <color theme="1"/>
        <rFont val="Times New Roman"/>
        <family val="1"/>
      </rPr>
      <t xml:space="preserve"> of any </t>
    </r>
    <r>
      <rPr>
        <b/>
        <sz val="11"/>
        <color rgb="FFCC00CC"/>
        <rFont val="Times New Roman"/>
        <family val="1"/>
      </rPr>
      <t>medications</t>
    </r>
    <r>
      <rPr>
        <sz val="11"/>
        <color theme="1"/>
        <rFont val="Times New Roman"/>
        <family val="1"/>
      </rPr>
      <t xml:space="preserve"> will be done by only </t>
    </r>
    <r>
      <rPr>
        <b/>
        <sz val="11"/>
        <color rgb="FFCC00CC"/>
        <rFont val="Times New Roman"/>
        <family val="1"/>
      </rPr>
      <t>appropriately</t>
    </r>
    <r>
      <rPr>
        <sz val="11"/>
        <color theme="1"/>
        <rFont val="Times New Roman"/>
        <family val="1"/>
      </rPr>
      <t xml:space="preserve"> </t>
    </r>
    <r>
      <rPr>
        <b/>
        <sz val="11"/>
        <color rgb="FFCC00CC"/>
        <rFont val="Times New Roman"/>
        <family val="1"/>
      </rPr>
      <t>trained</t>
    </r>
    <r>
      <rPr>
        <sz val="11"/>
        <color theme="1"/>
        <rFont val="Times New Roman"/>
        <family val="1"/>
      </rPr>
      <t xml:space="preserve"> </t>
    </r>
    <r>
      <rPr>
        <b/>
        <sz val="11"/>
        <color rgb="FFCC00CC"/>
        <rFont val="Times New Roman"/>
        <family val="1"/>
      </rPr>
      <t>non-healthcare personnel</t>
    </r>
    <r>
      <rPr>
        <sz val="11"/>
        <color theme="1"/>
        <rFont val="Times New Roman"/>
        <family val="1"/>
      </rPr>
      <t xml:space="preserve"> if dispensing by 
     a healthcare professional is impracticable;
b.  Scheduled times for dispensing of medications; 
c.  Receiving medications;
d.  Recording keeping requirements;
e.  Recording detainee’s refusal to take prescribed medications; and
f.  Secure storage of medications.</t>
    </r>
  </si>
  <si>
    <t>Guidance: Agency should refer to the ASHP Guidelines on Pharmacy Services in Correctional Facilities for further guidance. Procedures should be in place to verify detainee medication and the dosage limits and requirements. If prescription medications may be received from family members, regulations should be established for accepting these medications.</t>
  </si>
  <si>
    <r>
      <t xml:space="preserve">Guidance: Agency should refer to the ASHP Guidelines on Pharmacy Services in Correctional Facilities for further guidance. </t>
    </r>
    <r>
      <rPr>
        <sz val="11"/>
        <color rgb="FF00B050"/>
        <rFont val="Times New Roman"/>
        <family val="1"/>
      </rPr>
      <t>Procedures should be in place to verify detainee medication and the dosage limits and requirements.</t>
    </r>
    <r>
      <rPr>
        <sz val="11"/>
        <color theme="1"/>
        <rFont val="Times New Roman"/>
        <family val="1"/>
      </rPr>
      <t xml:space="preserve"> If prescription medications may be received from family members, regulations should be established for accepting these medications.</t>
    </r>
  </si>
  <si>
    <t>15.7.1</t>
  </si>
  <si>
    <r>
      <rPr>
        <b/>
        <sz val="11"/>
        <color theme="1"/>
        <rFont val="Times New Roman"/>
        <family val="1"/>
      </rPr>
      <t>15.7.1 Detainee Rights: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detainee’s attorney;
d.  Access to telephone and alerting detainee about monitored or recorded telephone conversations; and
e.  Provisions for three meals during each 24-hour period.
</t>
    </r>
  </si>
  <si>
    <r>
      <rPr>
        <b/>
        <sz val="11"/>
        <color theme="1"/>
        <rFont val="Times New Roman"/>
        <family val="1"/>
      </rPr>
      <t>15.7.1 Detainee Rights: [M]</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attorneys;
d.  Access to telephone; 
e.  Alerting detainee about monitored or recorded telephone conversations; and
f.  Provisions for three meals during each 24-hour period to all detainees.
</t>
    </r>
  </si>
  <si>
    <r>
      <rPr>
        <b/>
        <sz val="11"/>
        <color theme="1"/>
        <rFont val="Times New Roman"/>
        <family val="1"/>
      </rPr>
      <t>15.7.1 Detainee Rights: [M]</t>
    </r>
    <r>
      <rPr>
        <sz val="11"/>
        <color theme="1"/>
        <rFont val="Times New Roman"/>
        <family val="1"/>
      </rPr>
      <t xml:space="preserve">
A written directive governs</t>
    </r>
    <r>
      <rPr>
        <sz val="11"/>
        <color rgb="FF00B050"/>
        <rFont val="Times New Roman"/>
        <family val="1"/>
      </rPr>
      <t xml:space="preserve"> 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t>
    </r>
    <r>
      <rPr>
        <strike/>
        <sz val="11"/>
        <color rgb="FFFF0000"/>
        <rFont val="Times New Roman"/>
        <family val="1"/>
      </rPr>
      <t>detainee’s</t>
    </r>
    <r>
      <rPr>
        <sz val="11"/>
        <color theme="1"/>
        <rFont val="Times New Roman"/>
        <family val="1"/>
      </rPr>
      <t xml:space="preserve"> attorney</t>
    </r>
    <r>
      <rPr>
        <sz val="11"/>
        <color rgb="FF00B050"/>
        <rFont val="Times New Roman"/>
        <family val="1"/>
      </rPr>
      <t>s</t>
    </r>
    <r>
      <rPr>
        <sz val="11"/>
        <color theme="1"/>
        <rFont val="Times New Roman"/>
        <family val="1"/>
      </rPr>
      <t xml:space="preserve">;
d.  Access to telephone; 
e.  </t>
    </r>
    <r>
      <rPr>
        <strike/>
        <sz val="11"/>
        <color rgb="FFFF0000"/>
        <rFont val="Times New Roman"/>
        <family val="1"/>
      </rPr>
      <t>d.</t>
    </r>
    <r>
      <rPr>
        <sz val="11"/>
        <color theme="1"/>
        <rFont val="Times New Roman"/>
        <family val="1"/>
      </rPr>
      <t xml:space="preserve"> Alerting detainee about monitored or recorded telephone conversations; and
f.   </t>
    </r>
    <r>
      <rPr>
        <strike/>
        <sz val="11"/>
        <color rgb="FFFF0000"/>
        <rFont val="Times New Roman"/>
        <family val="1"/>
      </rPr>
      <t>e.</t>
    </r>
    <r>
      <rPr>
        <sz val="11"/>
        <color theme="1"/>
        <rFont val="Times New Roman"/>
        <family val="1"/>
      </rPr>
      <t xml:space="preserve"> Provisions for three meals during each 24-hour period</t>
    </r>
    <r>
      <rPr>
        <sz val="11"/>
        <color rgb="FF00B050"/>
        <rFont val="Times New Roman"/>
        <family val="1"/>
      </rPr>
      <t xml:space="preserve"> to all detainees</t>
    </r>
    <r>
      <rPr>
        <sz val="11"/>
        <color theme="1"/>
        <rFont val="Times New Roman"/>
        <family val="1"/>
      </rPr>
      <t xml:space="preserve">.
</t>
    </r>
  </si>
  <si>
    <r>
      <t xml:space="preserve">Guidance: Lock-up facilities are generally not prepared to deal with the problems and hazards associated with receiving property on behalf of a detainee in their custody.  To avoid problems, agencies may wish to prohibit all deliveries to detainees until they are released or transferred to a long-term correctional institution. 
</t>
    </r>
    <r>
      <rPr>
        <sz val="4"/>
        <color theme="1"/>
        <rFont val="Times New Roman"/>
        <family val="1"/>
      </rPr>
      <t xml:space="preserve">
</t>
    </r>
    <r>
      <rPr>
        <sz val="11"/>
        <color theme="1"/>
        <rFont val="Times New Roman"/>
        <family val="1"/>
      </rPr>
      <t xml:space="preserve">If allowed, cash, checks, or money orders received from incoming mail or visitors should be carefully inspected, duly receipted, added to the detainee’s property inventory report, and housed with the detainee’s other property.  All items received should be carefully inspected for weapons, contraband, or threats to the security of the lock-up facility. 
</t>
    </r>
  </si>
  <si>
    <t>15.7.2</t>
  </si>
  <si>
    <r>
      <rPr>
        <b/>
        <sz val="11"/>
        <color theme="1"/>
        <rFont val="Times New Roman"/>
        <family val="1"/>
      </rPr>
      <t>15.7.2 Receiving Mail/Packages: [M]</t>
    </r>
    <r>
      <rPr>
        <sz val="11"/>
        <color theme="1"/>
        <rFont val="Times New Roman"/>
        <family val="1"/>
      </rPr>
      <t xml:space="preserve">
</t>
    </r>
    <r>
      <rPr>
        <i/>
        <sz val="11"/>
        <color theme="1"/>
        <rFont val="Times New Roman"/>
        <family val="1"/>
      </rPr>
      <t>If</t>
    </r>
    <r>
      <rPr>
        <sz val="11"/>
        <color theme="1"/>
        <rFont val="Times New Roman"/>
        <family val="1"/>
      </rPr>
      <t xml:space="preserve"> detainees are allowed to receive mail, personal property, or packages while detained, a written directive regulates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 xml:space="preserve">a.  Accepting and inspecting items;
b.  Listing items that are not authorized;
c.  Recording received items in the detainee’s property record;
d.  Distribution to the detainee; and
e.  Positive identification of the person delivering such mail, personal property, or packages.
</t>
    </r>
  </si>
  <si>
    <r>
      <rPr>
        <b/>
        <sz val="11"/>
        <color theme="1"/>
        <rFont val="Times New Roman"/>
        <family val="1"/>
      </rPr>
      <t>15.7.2 Receiving Mail/Packages: [M]</t>
    </r>
    <r>
      <rPr>
        <sz val="11"/>
        <color theme="1"/>
        <rFont val="Times New Roman"/>
        <family val="1"/>
      </rPr>
      <t xml:space="preserve">
</t>
    </r>
    <r>
      <rPr>
        <i/>
        <sz val="11"/>
        <color theme="1"/>
        <rFont val="Times New Roman"/>
        <family val="1"/>
      </rPr>
      <t>If</t>
    </r>
    <r>
      <rPr>
        <sz val="11"/>
        <color theme="1"/>
        <rFont val="Times New Roman"/>
        <family val="1"/>
      </rPr>
      <t xml:space="preserve"> detainees </t>
    </r>
    <r>
      <rPr>
        <sz val="11"/>
        <color rgb="FF00B050"/>
        <rFont val="Times New Roman"/>
        <family val="1"/>
      </rPr>
      <t xml:space="preserve">in the agency's lock-up facility </t>
    </r>
    <r>
      <rPr>
        <sz val="11"/>
        <color theme="1"/>
        <rFont val="Times New Roman"/>
        <family val="1"/>
      </rPr>
      <t xml:space="preserve">are allowed to receive mail, personal property, or packages while detained, a written directive regulates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a.  Accepting and inspecting items;
b.  Listing items that are not authorized;
c.  Recording received items in the detainee’s property record;
d.  Distribution to the detainee; and
e.  Positive identification of the person delivering such mail, personal property, or packages.</t>
    </r>
  </si>
  <si>
    <r>
      <rPr>
        <b/>
        <sz val="11"/>
        <rFont val="Times New Roman"/>
        <family val="1"/>
      </rPr>
      <t>15.7.2 Receiving Mail/Packages: [M]</t>
    </r>
    <r>
      <rPr>
        <sz val="11"/>
        <rFont val="Times New Roman"/>
        <family val="1"/>
      </rPr>
      <t xml:space="preserve">
</t>
    </r>
    <r>
      <rPr>
        <i/>
        <sz val="11"/>
        <rFont val="Times New Roman"/>
        <family val="1"/>
      </rPr>
      <t>If</t>
    </r>
    <r>
      <rPr>
        <sz val="11"/>
        <rFont val="Times New Roman"/>
        <family val="1"/>
      </rPr>
      <t xml:space="preserve"> detainees in the agency's lock-up facility are allowed to receive mail, personal property, or packages while detained, a written directive regulates </t>
    </r>
    <r>
      <rPr>
        <i/>
        <sz val="11"/>
        <rFont val="Times New Roman"/>
        <family val="1"/>
      </rPr>
      <t>procedures</t>
    </r>
    <r>
      <rPr>
        <sz val="11"/>
        <rFont val="Times New Roman"/>
        <family val="1"/>
      </rPr>
      <t xml:space="preserve">, to minimally include:
</t>
    </r>
    <r>
      <rPr>
        <sz val="4"/>
        <rFont val="Times New Roman"/>
        <family val="1"/>
      </rPr>
      <t xml:space="preserve">
</t>
    </r>
    <r>
      <rPr>
        <sz val="11"/>
        <rFont val="Times New Roman"/>
        <family val="1"/>
      </rPr>
      <t>a.  Accepting and inspecting items;
b.  Listing items that are not authorized;
c.  Recording received items in the detainee’s property record;
d.  Distribution to the detainee; and
e.  Positive identification of the person delivering such mail, personal property, or packages.</t>
    </r>
  </si>
  <si>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an agency allows visitors for detainees a written directive governs </t>
    </r>
    <r>
      <rPr>
        <i/>
        <sz val="11"/>
        <color theme="1"/>
        <rFont val="Times New Roman"/>
        <family val="1"/>
      </rPr>
      <t>procedures</t>
    </r>
    <r>
      <rPr>
        <sz val="11"/>
        <color theme="1"/>
        <rFont val="Times New Roman"/>
        <family val="1"/>
      </rPr>
      <t xml:space="preserve"> to be followed.
</t>
    </r>
  </si>
  <si>
    <r>
      <t xml:space="preserve">Guidance: Lock-up facilities are generally not equipped to handle visitors. Visitation should be discouraged until detainees arrive at the appropriate correctional institution where visitations can be appropriately managed.  
</t>
    </r>
    <r>
      <rPr>
        <sz val="4"/>
        <color theme="1"/>
        <rFont val="Times New Roman"/>
        <family val="1"/>
      </rPr>
      <t xml:space="preserve">
</t>
    </r>
    <r>
      <rPr>
        <sz val="11"/>
        <color theme="1"/>
        <rFont val="Times New Roman"/>
        <family val="1"/>
      </rPr>
      <t xml:space="preserve">Lock-up facility security is paramount. All contact with a detainee should be closely monitored and controlled to avoid the transfer of weapons or contraband. In exceptional situations, where a detainee should meet with a visitor, such as an attorney, the detainee should be removed from the lock-up facility and brought to another location for the meeting. 
</t>
    </r>
    <r>
      <rPr>
        <sz val="4"/>
        <color theme="1"/>
        <rFont val="Times New Roman"/>
        <family val="1"/>
      </rPr>
      <t xml:space="preserve">
</t>
    </r>
    <r>
      <rPr>
        <sz val="11"/>
        <color theme="1"/>
        <rFont val="Times New Roman"/>
        <family val="1"/>
      </rPr>
      <t>The detainee should be carefully searched before leaving and upon reentering the lock-up facility. Each visitor should be required to register their name, address, and relationship to the detainee upon entry. Generally, all visitors, and their belongings, coming into direct contact with detainees should be searched.</t>
    </r>
  </si>
  <si>
    <t>15.7.3</t>
  </si>
  <si>
    <r>
      <t xml:space="preserve">Guidance: Lock-up facilities are generally not equipped to handle visitors. Visitation should be discouraged until detainees arrive at the appropriate correctional institution where visitations can be appropriately managed.  
</t>
    </r>
    <r>
      <rPr>
        <sz val="4"/>
        <color theme="1"/>
        <rFont val="Times New Roman"/>
        <family val="1"/>
      </rPr>
      <t xml:space="preserve">
</t>
    </r>
    <r>
      <rPr>
        <sz val="11"/>
        <color theme="1"/>
        <rFont val="Times New Roman"/>
        <family val="1"/>
      </rPr>
      <t xml:space="preserve">Lock-up facility security is paramount. All contact with a detainee should be closely monitored and controlled to avoid the transfer of weapons or contraband. In exceptional situations, where a detainee should meet with a visitor, such as an attorney, the detainee should be removed from the lock-up facility and brought to another location for the meeting. 
</t>
    </r>
    <r>
      <rPr>
        <sz val="4"/>
        <color theme="1"/>
        <rFont val="Times New Roman"/>
        <family val="1"/>
      </rPr>
      <t xml:space="preserve">
</t>
    </r>
    <r>
      <rPr>
        <sz val="11"/>
        <color theme="1"/>
        <rFont val="Times New Roman"/>
        <family val="1"/>
      </rPr>
      <t xml:space="preserve">The detainee should be carefully searched before leaving and upon reentering the lock-up facility. Each visitor should be required to register their name, address, and relationship to the detainee upon entry. Generally, all visitors, and their belongings, coming into direct contact with detainees should be searched.
</t>
    </r>
  </si>
  <si>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the agency allows visitors for detainees being held in the lock-up facility a written directive governs </t>
    </r>
    <r>
      <rPr>
        <i/>
        <sz val="11"/>
        <color theme="1"/>
        <rFont val="Times New Roman"/>
        <family val="1"/>
      </rPr>
      <t>procedures</t>
    </r>
    <r>
      <rPr>
        <sz val="11"/>
        <color theme="1"/>
        <rFont val="Times New Roman"/>
        <family val="1"/>
      </rPr>
      <t xml:space="preserve"> to be followed.
</t>
    </r>
  </si>
  <si>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t>
    </r>
    <r>
      <rPr>
        <strike/>
        <sz val="11"/>
        <color rgb="FFFF0000"/>
        <rFont val="Times New Roman"/>
        <family val="1"/>
      </rPr>
      <t>an</t>
    </r>
    <r>
      <rPr>
        <sz val="11"/>
        <color theme="1"/>
        <rFont val="Times New Roman"/>
        <family val="1"/>
      </rPr>
      <t xml:space="preserve"> </t>
    </r>
    <r>
      <rPr>
        <sz val="11"/>
        <color rgb="FF00B050"/>
        <rFont val="Times New Roman"/>
        <family val="1"/>
      </rPr>
      <t xml:space="preserve">the </t>
    </r>
    <r>
      <rPr>
        <sz val="11"/>
        <color theme="1"/>
        <rFont val="Times New Roman"/>
        <family val="1"/>
      </rPr>
      <t xml:space="preserve">agency allows visitors for detainees </t>
    </r>
    <r>
      <rPr>
        <sz val="11"/>
        <color rgb="FF00B050"/>
        <rFont val="Times New Roman"/>
        <family val="1"/>
      </rPr>
      <t xml:space="preserve">being held in the lock-up facility </t>
    </r>
    <r>
      <rPr>
        <sz val="11"/>
        <color theme="1"/>
        <rFont val="Times New Roman"/>
        <family val="1"/>
      </rPr>
      <t xml:space="preserve">a written directive governs </t>
    </r>
    <r>
      <rPr>
        <i/>
        <sz val="11"/>
        <color theme="1"/>
        <rFont val="Times New Roman"/>
        <family val="1"/>
      </rPr>
      <t>procedures</t>
    </r>
    <r>
      <rPr>
        <sz val="11"/>
        <color theme="1"/>
        <rFont val="Times New Roman"/>
        <family val="1"/>
      </rPr>
      <t xml:space="preserve"> to be followed.
</t>
    </r>
  </si>
  <si>
    <r>
      <t xml:space="preserve">Guidance: Twenty-four-hour supervision is essential for maintaining security and ensuring the safety and welfare of detainees.  Supervision, as used in this standard, assumes agency staff is present in the same building that houses the lock-up facility and not at a remote location.  One intention of this standard is to prohibit delegating supervision to a trustee.  In addition to a count of the detainee population at least once every eight hours, other counts may be necessary prior to and following certain activities, such as night lockdown, recreation, and meals.
</t>
    </r>
    <r>
      <rPr>
        <sz val="4"/>
        <color theme="1"/>
        <rFont val="Times New Roman"/>
        <family val="1"/>
      </rPr>
      <t xml:space="preserve">
</t>
    </r>
    <r>
      <rPr>
        <sz val="11"/>
        <color theme="1"/>
        <rFont val="Times New Roman"/>
        <family val="1"/>
      </rPr>
      <t xml:space="preserve">Care should be taken during physical checks so that the detainee does not anticipate the appearance of agency personnel.  Detainees who are a security risks should be under closer surveillance and require more frequent observation.  This classification includes not only detainees who are violent but also those who are suicidal or mentally ill or demonstrate unusual or bizarre behavior.  Agencies are encouraged, but not required, to introduce direct physical checks whenever possible, but detainees may be observed through audio-visual means. 
</t>
    </r>
    <r>
      <rPr>
        <sz val="4"/>
        <color theme="1"/>
        <rFont val="Times New Roman"/>
        <family val="1"/>
      </rPr>
      <t xml:space="preserve">
</t>
    </r>
    <r>
      <rPr>
        <sz val="11"/>
        <color theme="1"/>
        <rFont val="Times New Roman"/>
        <family val="1"/>
      </rPr>
      <t xml:space="preserve">Electronic surveillance devices, such as television cameras and listening devices should be used primarily at critical locations of movement in the facility.  They should not be used in such a way that they violate the personal privacy of detainees.  Exceptions may be made, and they should be noted in the directive.
</t>
    </r>
  </si>
  <si>
    <t>15.8.1</t>
  </si>
  <si>
    <r>
      <rPr>
        <b/>
        <sz val="11"/>
        <color theme="1"/>
        <rFont val="Times New Roman"/>
        <family val="1"/>
      </rPr>
      <t>15.8.1 Continuous Supervision: [M]</t>
    </r>
    <r>
      <rPr>
        <sz val="11"/>
        <color theme="1"/>
        <rFont val="Times New Roman"/>
        <family val="1"/>
      </rPr>
      <t xml:space="preserve">
A written directive provides guidelines,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that the equipment will be controlled to reduce the 
     possibility of invading a detainee’s personal privacy.
</t>
    </r>
  </si>
  <si>
    <r>
      <rPr>
        <b/>
        <sz val="11"/>
        <color theme="1"/>
        <rFont val="Times New Roman"/>
        <family val="1"/>
      </rPr>
      <t>15.8.1 Continuous Supervision: [M]</t>
    </r>
    <r>
      <rPr>
        <sz val="11"/>
        <color theme="1"/>
        <rFont val="Times New Roman"/>
        <family val="1"/>
      </rPr>
      <t xml:space="preserve">
A written directive provides </t>
    </r>
    <r>
      <rPr>
        <sz val="11"/>
        <color rgb="FF00B050"/>
        <rFont val="Times New Roman"/>
        <family val="1"/>
      </rPr>
      <t xml:space="preserve">continuous supervision </t>
    </r>
    <r>
      <rPr>
        <sz val="11"/>
        <color theme="1"/>
        <rFont val="Times New Roman"/>
        <family val="1"/>
      </rPr>
      <t>guidelines</t>
    </r>
    <r>
      <rPr>
        <sz val="11"/>
        <color rgb="FF00B050"/>
        <rFont val="Times New Roman"/>
        <family val="1"/>
      </rPr>
      <t xml:space="preserve"> for the agency's lock-up facility and</t>
    </r>
    <r>
      <rPr>
        <strike/>
        <sz val="11"/>
        <color rgb="FFFF0000"/>
        <rFont val="Times New Roman"/>
        <family val="1"/>
      </rPr>
      <t>,</t>
    </r>
    <r>
      <rPr>
        <sz val="11"/>
        <color theme="1"/>
        <rFont val="Times New Roman"/>
        <family val="1"/>
      </rPr>
      <t xml:space="preserve">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
    </r>
    <r>
      <rPr>
        <strike/>
        <sz val="11"/>
        <color rgb="FFFF0000"/>
        <rFont val="Times New Roman"/>
        <family val="1"/>
      </rPr>
      <t>that</t>
    </r>
    <r>
      <rPr>
        <sz val="11"/>
        <color theme="1"/>
        <rFont val="Times New Roman"/>
        <family val="1"/>
      </rPr>
      <t xml:space="preserve"> </t>
    </r>
    <r>
      <rPr>
        <sz val="11"/>
        <color rgb="FF00B050"/>
        <rFont val="Times New Roman"/>
        <family val="1"/>
      </rPr>
      <t xml:space="preserve">the </t>
    </r>
    <r>
      <rPr>
        <sz val="11"/>
        <color theme="1"/>
        <rFont val="Times New Roman"/>
        <family val="1"/>
      </rPr>
      <t>equipment will
     be controlled to reduce the possibility of invading a detainee’s personal privacy.</t>
    </r>
  </si>
  <si>
    <r>
      <rPr>
        <b/>
        <sz val="11"/>
        <color theme="1"/>
        <rFont val="Times New Roman"/>
        <family val="1"/>
      </rPr>
      <t>15.8.1 Continuous Supervision: [M]</t>
    </r>
    <r>
      <rPr>
        <sz val="11"/>
        <color theme="1"/>
        <rFont val="Times New Roman"/>
        <family val="1"/>
      </rPr>
      <t xml:space="preserve">
A written directive provides continuous supervision guidelines for the agency's lock-up facility and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the equipment will
     be controlled to reduce the possibility of invading a detainee’s personal privacy.</t>
    </r>
  </si>
  <si>
    <r>
      <rPr>
        <b/>
        <sz val="11"/>
        <color theme="1"/>
        <rFont val="Times New Roman"/>
        <family val="1"/>
      </rPr>
      <t>15.8.2 Supervision of Opposite Sex Detainees: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to be followed when supervising detainees of the opposite sex is required by lock-up personnel.
</t>
    </r>
  </si>
  <si>
    <t xml:space="preserve">Guidance: It is tremendously difficult for lock-up staff to supervise detainees of the opposite sex therefore specific procedures should be followed and, if possible, have all contact monitored by another staff member.
</t>
  </si>
  <si>
    <t>15.8.2</t>
  </si>
  <si>
    <r>
      <rPr>
        <b/>
        <sz val="11"/>
        <color theme="1"/>
        <rFont val="Times New Roman"/>
        <family val="1"/>
      </rPr>
      <t>15.8.2 Supervision of Opposite Sex Detainees: [M]</t>
    </r>
    <r>
      <rPr>
        <sz val="11"/>
        <color theme="1"/>
        <rFont val="Times New Roman"/>
        <family val="1"/>
      </rPr>
      <t xml:space="preserve">
A written directive governs agency lock-up facility </t>
    </r>
    <r>
      <rPr>
        <i/>
        <sz val="11"/>
        <color theme="1"/>
        <rFont val="Times New Roman"/>
        <family val="1"/>
      </rPr>
      <t>procedures</t>
    </r>
    <r>
      <rPr>
        <sz val="11"/>
        <color theme="1"/>
        <rFont val="Times New Roman"/>
        <family val="1"/>
      </rPr>
      <t xml:space="preserve"> to be followed for supervision of detainees of a gender opposite of the supervising personnel. 
</t>
    </r>
  </si>
  <si>
    <r>
      <rPr>
        <b/>
        <sz val="11"/>
        <color theme="1"/>
        <rFont val="Times New Roman"/>
        <family val="1"/>
      </rPr>
      <t>15.8.2 Supervision of Opposite Sex Detainees: [M]</t>
    </r>
    <r>
      <rPr>
        <sz val="11"/>
        <color theme="1"/>
        <rFont val="Times New Roman"/>
        <family val="1"/>
      </rPr>
      <t xml:space="preserve">
A written directive governs</t>
    </r>
    <r>
      <rPr>
        <sz val="11"/>
        <color rgb="FF00B050"/>
        <rFont val="Times New Roman"/>
        <family val="1"/>
      </rPr>
      <t xml:space="preserve"> agency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to be followed </t>
    </r>
    <r>
      <rPr>
        <sz val="11"/>
        <color rgb="FF00B050"/>
        <rFont val="Times New Roman"/>
        <family val="1"/>
      </rPr>
      <t xml:space="preserve">for supervision of detainees of a gender opposite of the supervising personnel. </t>
    </r>
    <r>
      <rPr>
        <strike/>
        <sz val="11"/>
        <color rgb="FFFF0000"/>
        <rFont val="Times New Roman"/>
        <family val="1"/>
      </rPr>
      <t>when supervising detainees of the opposite sex is required by lock-up personnel.</t>
    </r>
    <r>
      <rPr>
        <sz val="11"/>
        <color theme="1"/>
        <rFont val="Times New Roman"/>
        <family val="1"/>
      </rPr>
      <t xml:space="preserve">
</t>
    </r>
  </si>
  <si>
    <r>
      <rPr>
        <b/>
        <sz val="11"/>
        <color theme="1"/>
        <rFont val="Times New Roman"/>
        <family val="1"/>
      </rPr>
      <t xml:space="preserve">15.9.1 Training Personnel: [M] </t>
    </r>
    <r>
      <rPr>
        <b/>
        <sz val="11"/>
        <color rgb="FFC00000"/>
        <rFont val="Times New Roman"/>
        <family val="1"/>
      </rPr>
      <t>[TIME SENSITIVE]</t>
    </r>
    <r>
      <rPr>
        <sz val="11"/>
        <color theme="1"/>
        <rFont val="Times New Roman"/>
        <family val="1"/>
      </rPr>
      <t xml:space="preserve">
A written directive governs the training of agency personnel and addresses at a minimum the following:
</t>
    </r>
    <r>
      <rPr>
        <sz val="4"/>
        <color theme="1"/>
        <rFont val="Times New Roman"/>
        <family val="1"/>
      </rPr>
      <t xml:space="preserve">
</t>
    </r>
    <r>
      <rPr>
        <sz val="11"/>
        <color theme="1"/>
        <rFont val="Times New Roman"/>
        <family val="1"/>
      </rPr>
      <t xml:space="preserve">a.  </t>
    </r>
    <r>
      <rPr>
        <b/>
        <sz val="11"/>
        <color rgb="FFC00000"/>
        <rFont val="Times New Roman"/>
        <family val="1"/>
      </rPr>
      <t>Initial training</t>
    </r>
    <r>
      <rPr>
        <sz val="11"/>
        <color theme="1"/>
        <rFont val="Times New Roman"/>
        <family val="1"/>
      </rPr>
      <t xml:space="preserve"> on the operation of the lock-up facility;
b.  On the fire suppression system;
c.  Use of equipment provided/or used in the operation of the lock-up facility; and
d.  </t>
    </r>
    <r>
      <rPr>
        <b/>
        <sz val="11"/>
        <color rgb="FFC00000"/>
        <rFont val="Times New Roman"/>
        <family val="1"/>
      </rPr>
      <t>Retraining</t>
    </r>
    <r>
      <rPr>
        <sz val="11"/>
        <color theme="1"/>
        <rFont val="Times New Roman"/>
        <family val="1"/>
      </rPr>
      <t xml:space="preserve"> at least once </t>
    </r>
    <r>
      <rPr>
        <b/>
        <sz val="11"/>
        <color rgb="FFC00000"/>
        <rFont val="Times New Roman"/>
        <family val="1"/>
      </rPr>
      <t>every four years</t>
    </r>
    <r>
      <rPr>
        <sz val="11"/>
        <color theme="1"/>
        <rFont val="Times New Roman"/>
        <family val="1"/>
      </rPr>
      <t xml:space="preserve">.
</t>
    </r>
  </si>
  <si>
    <r>
      <t xml:space="preserve">Guidance: Types and levels of training may vary with the nature of assignments and responsibilities. Personnel who work in direct contact with detainees require special training, including the use of physical restraint, to ensure the safety and security of staff and detainees. Personnel who do not work in direct contact with detainees may receive orientation-related training on the operation of the lock-up facility and their role if any.
</t>
    </r>
    <r>
      <rPr>
        <sz val="4"/>
        <color theme="1"/>
        <rFont val="Times New Roman"/>
        <family val="1"/>
      </rPr>
      <t xml:space="preserve">
</t>
    </r>
    <r>
      <rPr>
        <sz val="11"/>
        <color theme="1"/>
        <rFont val="Times New Roman"/>
        <family val="1"/>
      </rPr>
      <t xml:space="preserve">Fire suppression may include evacuation plans, smoke and fire detectors, fire extinguishers, fire hoses, and air packs.
 </t>
    </r>
  </si>
  <si>
    <t>15.9.1</t>
  </si>
  <si>
    <r>
      <rPr>
        <b/>
        <sz val="11"/>
        <color theme="1"/>
        <rFont val="Times New Roman"/>
        <family val="1"/>
      </rPr>
      <t xml:space="preserve">15.9.1 Training Personnel: [M] </t>
    </r>
    <r>
      <rPr>
        <b/>
        <strike/>
        <sz val="11"/>
        <color rgb="FFFF0000"/>
        <rFont val="Times New Roman"/>
        <family val="1"/>
      </rPr>
      <t>[TIME SENSITIVE]</t>
    </r>
    <r>
      <rPr>
        <b/>
        <sz val="11"/>
        <color rgb="FFC00000"/>
        <rFont val="Times New Roman"/>
        <family val="1"/>
      </rPr>
      <t xml:space="preserve"> </t>
    </r>
    <r>
      <rPr>
        <b/>
        <sz val="9"/>
        <color rgb="FF00B050"/>
        <rFont val="Times New Roman"/>
        <family val="1"/>
      </rPr>
      <t>[TRG]</t>
    </r>
    <r>
      <rPr>
        <sz val="11"/>
        <color theme="1"/>
        <rFont val="Times New Roman"/>
        <family val="1"/>
      </rPr>
      <t xml:space="preserve">
A written directive governs the training of agency personnel </t>
    </r>
    <r>
      <rPr>
        <sz val="11"/>
        <color rgb="FF00B050"/>
        <rFont val="Times New Roman"/>
        <family val="1"/>
      </rPr>
      <t xml:space="preserve">on the agency's lock-up facility </t>
    </r>
    <r>
      <rPr>
        <sz val="11"/>
        <color theme="1"/>
        <rFont val="Times New Roman"/>
        <family val="1"/>
      </rPr>
      <t xml:space="preserve">and addresses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on the operation of the lock-up facility;
b.  </t>
    </r>
    <r>
      <rPr>
        <sz val="11"/>
        <color rgb="FF00B050"/>
        <rFont val="Times New Roman"/>
        <family val="1"/>
      </rPr>
      <t xml:space="preserve">Initial training </t>
    </r>
    <r>
      <rPr>
        <sz val="11"/>
        <color theme="1"/>
        <rFont val="Times New Roman"/>
        <family val="1"/>
      </rPr>
      <t xml:space="preserve">on the fire suppression system;
c.  </t>
    </r>
    <r>
      <rPr>
        <sz val="11"/>
        <color rgb="FF00B050"/>
        <rFont val="Times New Roman"/>
        <family val="1"/>
      </rPr>
      <t xml:space="preserve">Initial training on the </t>
    </r>
    <r>
      <rPr>
        <sz val="11"/>
        <color theme="1"/>
        <rFont val="Times New Roman"/>
        <family val="1"/>
      </rPr>
      <t xml:space="preserve">use of equipment provided/or used in the operation of the lock-up facility; and
d.  </t>
    </r>
    <r>
      <rPr>
        <sz val="11"/>
        <color rgb="FF00B050"/>
        <rFont val="Times New Roman"/>
        <family val="1"/>
      </rPr>
      <t xml:space="preserve">In-Service Training </t>
    </r>
    <r>
      <rPr>
        <strike/>
        <sz val="11"/>
        <color rgb="FFFF0000"/>
        <rFont val="Times New Roman"/>
        <family val="1"/>
      </rPr>
      <t>Retraining</t>
    </r>
    <r>
      <rPr>
        <sz val="11"/>
        <color theme="1"/>
        <rFont val="Times New Roman"/>
        <family val="1"/>
      </rPr>
      <t xml:space="preserve"> at least once </t>
    </r>
    <r>
      <rPr>
        <b/>
        <sz val="11"/>
        <color rgb="FFCC00CC"/>
        <rFont val="Times New Roman"/>
        <family val="1"/>
      </rPr>
      <t>every four years</t>
    </r>
    <r>
      <rPr>
        <sz val="11"/>
        <color theme="1"/>
        <rFont val="Times New Roman"/>
        <family val="1"/>
      </rPr>
      <t>.</t>
    </r>
  </si>
  <si>
    <r>
      <rPr>
        <b/>
        <sz val="11"/>
        <color theme="1"/>
        <rFont val="Times New Roman"/>
        <family val="1"/>
      </rPr>
      <t xml:space="preserve">15.9.1 Training Personnel: [M] </t>
    </r>
    <r>
      <rPr>
        <b/>
        <sz val="9"/>
        <color rgb="FFCC00CC"/>
        <rFont val="Times New Roman"/>
        <family val="1"/>
      </rPr>
      <t>[TRG]</t>
    </r>
    <r>
      <rPr>
        <sz val="11"/>
        <color theme="1"/>
        <rFont val="Times New Roman"/>
        <family val="1"/>
      </rPr>
      <t xml:space="preserve">
A written directive gov</t>
    </r>
    <r>
      <rPr>
        <sz val="11"/>
        <rFont val="Times New Roman"/>
        <family val="1"/>
      </rPr>
      <t xml:space="preserve">erns the training of agency personnel on the agency's lock-up facility </t>
    </r>
    <r>
      <rPr>
        <sz val="11"/>
        <color theme="1"/>
        <rFont val="Times New Roman"/>
        <family val="1"/>
      </rPr>
      <t xml:space="preserve">and addresses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on the operation of the lock-up facility;
b.  </t>
    </r>
    <r>
      <rPr>
        <b/>
        <sz val="11"/>
        <color rgb="FFCC00CC"/>
        <rFont val="Times New Roman"/>
        <family val="1"/>
      </rPr>
      <t>Initial training</t>
    </r>
    <r>
      <rPr>
        <sz val="11"/>
        <color rgb="FF00B050"/>
        <rFont val="Times New Roman"/>
        <family val="1"/>
      </rPr>
      <t xml:space="preserve"> </t>
    </r>
    <r>
      <rPr>
        <sz val="11"/>
        <color theme="1"/>
        <rFont val="Times New Roman"/>
        <family val="1"/>
      </rPr>
      <t xml:space="preserve">on the fire suppression system;
c.  </t>
    </r>
    <r>
      <rPr>
        <b/>
        <sz val="11"/>
        <color rgb="FFCC00CC"/>
        <rFont val="Times New Roman"/>
        <family val="1"/>
      </rPr>
      <t>Initial training</t>
    </r>
    <r>
      <rPr>
        <sz val="11"/>
        <color rgb="FF00B050"/>
        <rFont val="Times New Roman"/>
        <family val="1"/>
      </rPr>
      <t xml:space="preserve"> </t>
    </r>
    <r>
      <rPr>
        <sz val="11"/>
        <color theme="1"/>
        <rFont val="Times New Roman"/>
        <family val="1"/>
      </rPr>
      <t>on the</t>
    </r>
    <r>
      <rPr>
        <sz val="11"/>
        <color rgb="FF00B050"/>
        <rFont val="Times New Roman"/>
        <family val="1"/>
      </rPr>
      <t xml:space="preserve"> </t>
    </r>
    <r>
      <rPr>
        <sz val="11"/>
        <color theme="1"/>
        <rFont val="Times New Roman"/>
        <family val="1"/>
      </rPr>
      <t xml:space="preserve">use of equipment provided/or used in the operation of the lock-up facility; and
d.  </t>
    </r>
    <r>
      <rPr>
        <b/>
        <sz val="11"/>
        <color rgb="FFCC00CC"/>
        <rFont val="Times New Roman"/>
        <family val="1"/>
      </rPr>
      <t>In-Service Training</t>
    </r>
    <r>
      <rPr>
        <sz val="11"/>
        <color rgb="FF00B050"/>
        <rFont val="Times New Roman"/>
        <family val="1"/>
      </rPr>
      <t xml:space="preserve"> </t>
    </r>
    <r>
      <rPr>
        <sz val="11"/>
        <color theme="1"/>
        <rFont val="Times New Roman"/>
        <family val="1"/>
      </rPr>
      <t xml:space="preserve">at least once </t>
    </r>
    <r>
      <rPr>
        <b/>
        <sz val="11"/>
        <color rgb="FFCC00CC"/>
        <rFont val="Times New Roman"/>
        <family val="1"/>
      </rPr>
      <t>every four years</t>
    </r>
    <r>
      <rPr>
        <sz val="11"/>
        <color theme="1"/>
        <rFont val="Times New Roman"/>
        <family val="1"/>
      </rPr>
      <t xml:space="preserve">.
</t>
    </r>
  </si>
  <si>
    <r>
      <rPr>
        <b/>
        <sz val="11"/>
        <color theme="1"/>
        <rFont val="Times New Roman"/>
        <family val="1"/>
      </rPr>
      <t>16.1.1 Public Information: [O]</t>
    </r>
    <r>
      <rPr>
        <sz val="11"/>
        <color theme="1"/>
        <rFont val="Times New Roman"/>
        <family val="1"/>
      </rPr>
      <t xml:space="preserve">
A written directive provides guidelines to address the release of public information to the news media.
</t>
    </r>
  </si>
  <si>
    <t xml:space="preserve">Guidance: The agency should clearly identify who is authorized to release public information and what types of information the agency authorizes to be released. The written directive may also address the various methods the agency may use to release the information. (i.e. website, social media, etc.)
</t>
  </si>
  <si>
    <t>16.1.1</t>
  </si>
  <si>
    <r>
      <rPr>
        <b/>
        <sz val="11"/>
        <color theme="1"/>
        <rFont val="Times New Roman"/>
        <family val="1"/>
      </rPr>
      <t>16.1.2 News Media Access: [M]</t>
    </r>
    <r>
      <rPr>
        <sz val="11"/>
        <color theme="1"/>
        <rFont val="Times New Roman"/>
        <family val="1"/>
      </rPr>
      <t xml:space="preserve">
The agency has a written directive describing media access to incidents or locations where the media’s presence may interfere with law enforcement or other public safety response operations.
</t>
    </r>
  </si>
  <si>
    <t xml:space="preserve">Guidance: The agency should communicate its policy to local media to ensure their cooperation.
</t>
  </si>
  <si>
    <t>16.1.2</t>
  </si>
  <si>
    <r>
      <rPr>
        <b/>
        <sz val="11"/>
        <color theme="1"/>
        <rFont val="Times New Roman"/>
        <family val="1"/>
      </rPr>
      <t xml:space="preserve">16.1.3 Transparency in Policing: [M] </t>
    </r>
    <r>
      <rPr>
        <b/>
        <sz val="11"/>
        <color rgb="FFC00000"/>
        <rFont val="Times New Roman"/>
        <family val="1"/>
      </rPr>
      <t>[TIME SENSITIVE]</t>
    </r>
    <r>
      <rPr>
        <sz val="11"/>
        <color theme="1"/>
        <rFont val="Times New Roman"/>
        <family val="1"/>
      </rPr>
      <t xml:space="preserve">
The agency prepares a </t>
    </r>
    <r>
      <rPr>
        <b/>
        <sz val="11"/>
        <color rgb="FFC00000"/>
        <rFont val="Times New Roman"/>
        <family val="1"/>
      </rPr>
      <t>Departmental Annual Report</t>
    </r>
    <r>
      <rPr>
        <sz val="11"/>
        <color theme="1"/>
        <rFont val="Times New Roman"/>
        <family val="1"/>
      </rPr>
      <t xml:space="preserve"> that is available to the public and includes agency statistics and activities.
</t>
    </r>
  </si>
  <si>
    <t>16.1.3</t>
  </si>
  <si>
    <r>
      <t xml:space="preserve">Guidance: One of the keys to the development of positive relations between the police and the community is the creation of a culture of openness and transparency in policing. It also provides a greater measure of accountability for the agency. The annual report may include: 1) Agency Mission Statement. 2) Agency Goals and Objectives. 3) Agency activities. 4) Philanthropic efforts; if any. 5) Departmental Organizational Chart. 6) Crime statistics. 7) Use of Force statistics. 8) Vehicle Pursuit statistics. 9) Traffic Enforcement and Crash statistics. 10) Summary of Internal Affairs Investigations. 
</t>
    </r>
    <r>
      <rPr>
        <sz val="4"/>
        <color theme="1"/>
        <rFont val="Times New Roman"/>
        <family val="1"/>
      </rPr>
      <t xml:space="preserve">
</t>
    </r>
    <r>
      <rPr>
        <sz val="11"/>
        <color theme="1"/>
        <rFont val="Times New Roman"/>
        <family val="1"/>
      </rPr>
      <t xml:space="preserve">Ideally, agencies should consider making the annual report available via the agency’s website.
</t>
    </r>
  </si>
  <si>
    <t>16.4.1</t>
  </si>
  <si>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z val="11"/>
        <color theme="1"/>
        <rFont val="Times New Roman"/>
        <family val="1"/>
      </rPr>
      <t xml:space="preserve">The National Law Enforcement Accountability Database (NLEAD) is a centralized repository of official records documenting instances of misconduct, commendations, and awards for law enforcement officers.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</si>
  <si>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rPr>
        <b/>
        <sz val="11"/>
        <color rgb="FF00B050"/>
        <rFont val="Times New Roman"/>
        <family val="1"/>
      </rPr>
      <t>16.1.4 Data Collection and Submission: [M]</t>
    </r>
    <r>
      <rPr>
        <b/>
        <sz val="9"/>
        <color rgb="FF00B050"/>
        <rFont val="Times New Roman"/>
        <family val="1"/>
      </rPr>
      <t xml:space="preserve"> [TS] [EO]</t>
    </r>
    <r>
      <rPr>
        <sz val="11"/>
        <color rgb="FF00B050"/>
        <rFont val="Times New Roman"/>
        <family val="1"/>
      </rPr>
      <t xml:space="preserve">
The agency has a written directive outlining </t>
    </r>
    <r>
      <rPr>
        <i/>
        <sz val="11"/>
        <color rgb="FF00B050"/>
        <rFont val="Times New Roman"/>
        <family val="1"/>
      </rPr>
      <t>procedures</t>
    </r>
    <r>
      <rPr>
        <sz val="11"/>
        <color rgb="FF00B050"/>
        <rFont val="Times New Roman"/>
        <family val="1"/>
      </rPr>
      <t xml:space="preserve"> for data collection and submission. The agency must be submitting, or actively working towards their ability to submit, to the following data collection efforts:
</t>
    </r>
    <r>
      <rPr>
        <sz val="4"/>
        <color rgb="FF00B050"/>
        <rFont val="Times New Roman"/>
        <family val="1"/>
      </rPr>
      <t xml:space="preserve"> 
</t>
    </r>
    <r>
      <rPr>
        <sz val="11"/>
        <color rgb="FF00B050"/>
        <rFont val="Times New Roman"/>
        <family val="1"/>
      </rPr>
      <t xml:space="preserve">a.  </t>
    </r>
    <r>
      <rPr>
        <b/>
        <sz val="11"/>
        <color rgb="FF00B050"/>
        <rFont val="Times New Roman"/>
        <family val="1"/>
      </rPr>
      <t>Officer suicides, submission</t>
    </r>
    <r>
      <rPr>
        <sz val="11"/>
        <color rgb="FF00B050"/>
        <rFont val="Times New Roman"/>
        <family val="1"/>
      </rPr>
      <t xml:space="preserve"> to the FBI’s Law Enforcement Suicide Data Collection;
b.  </t>
    </r>
    <r>
      <rPr>
        <b/>
        <sz val="11"/>
        <color rgb="FF00B050"/>
        <rFont val="Times New Roman"/>
        <family val="1"/>
      </rPr>
      <t>Officer misconduct, submission</t>
    </r>
    <r>
      <rPr>
        <sz val="11"/>
        <color rgb="FF00B050"/>
        <rFont val="Times New Roman"/>
        <family val="1"/>
      </rPr>
      <t xml:space="preserve"> National Law Enforcement Accountability Database (when operational);
c.  </t>
    </r>
    <r>
      <rPr>
        <b/>
        <sz val="11"/>
        <color rgb="FF00B050"/>
        <rFont val="Times New Roman"/>
        <family val="1"/>
      </rPr>
      <t>Use of force, submission</t>
    </r>
    <r>
      <rPr>
        <sz val="11"/>
        <color rgb="FF00B050"/>
        <rFont val="Times New Roman"/>
        <family val="1"/>
      </rPr>
      <t xml:space="preserve"> to the FBI’s National Use of Force Data Collection;
d.  </t>
    </r>
    <r>
      <rPr>
        <b/>
        <sz val="11"/>
        <color rgb="FF00B050"/>
        <rFont val="Times New Roman"/>
        <family val="1"/>
      </rPr>
      <t>Officers killed and assaulted, submission</t>
    </r>
    <r>
      <rPr>
        <sz val="11"/>
        <color rgb="FF00B050"/>
        <rFont val="Times New Roman"/>
        <family val="1"/>
      </rPr>
      <t xml:space="preserve"> to the FBI’s Law Enforcement Officers Killed and Assaulted Data Collection;
e.  </t>
    </r>
    <r>
      <rPr>
        <b/>
        <sz val="11"/>
        <color rgb="FF00B050"/>
        <rFont val="Times New Roman"/>
        <family val="1"/>
      </rPr>
      <t>Crime incidents, including hate crimes, submission</t>
    </r>
    <r>
      <rPr>
        <sz val="11"/>
        <color rgb="FF00B050"/>
        <rFont val="Times New Roman"/>
        <family val="1"/>
      </rPr>
      <t xml:space="preserve"> to the FBI’s National Incident-Based Reporting System; and
f.  </t>
    </r>
    <r>
      <rPr>
        <b/>
        <sz val="11"/>
        <color rgb="FF00B050"/>
        <rFont val="Times New Roman"/>
        <family val="1"/>
      </rPr>
      <t>Deaths in custody, submission</t>
    </r>
    <r>
      <rPr>
        <sz val="11"/>
        <color rgb="FF00B050"/>
        <rFont val="Times New Roman"/>
        <family val="1"/>
      </rPr>
      <t xml:space="preserve"> to the Office of Justice Program’s Deaths in Custody Reporting Act Data Collection, 
     through the relevant State Administrative Agency.</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</si>
  <si>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rgb="FF00B050"/>
        <rFont val="Times New Roman"/>
        <family val="1"/>
      </rPr>
      <t xml:space="preserve">
</t>
    </r>
    <r>
      <rPr>
        <sz val="11"/>
        <color rgb="FF00B050"/>
        <rFont val="Times New Roman"/>
        <family val="1"/>
      </rPr>
      <t xml:space="preserve">The National Law Enforcement Accountability Database (NLEAD) is a centralized repository of official records documenting instances of misconduct, commendations, and awards for law enforcement officers.
</t>
    </r>
    <r>
      <rPr>
        <sz val="4"/>
        <color rgb="FF00B050"/>
        <rFont val="Times New Roman"/>
        <family val="1"/>
      </rPr>
      <t xml:space="preserve"> 
</t>
    </r>
    <r>
      <rPr>
        <sz val="11"/>
        <color rgb="FF00B050"/>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rgb="FF00B050"/>
        <rFont val="Times New Roman"/>
        <family val="1"/>
      </rPr>
      <t xml:space="preserve">
</t>
    </r>
    <r>
      <rPr>
        <sz val="11"/>
        <color rgb="FF00B050"/>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rgb="FF00B050"/>
        <rFont val="Times New Roman"/>
        <family val="1"/>
      </rPr>
      <t xml:space="preserve">
</t>
    </r>
    <r>
      <rPr>
        <sz val="11"/>
        <color rgb="FF00B050"/>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rgb="FF00B050"/>
        <rFont val="Times New Roman"/>
        <family val="1"/>
      </rPr>
      <t xml:space="preserve">
</t>
    </r>
    <r>
      <rPr>
        <sz val="11"/>
        <color rgb="FF00B050"/>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</si>
  <si>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rPr>
        <b/>
        <sz val="11"/>
        <rFont val="Times New Roman"/>
        <family val="1"/>
      </rPr>
      <t>16.1.4 Data Collection and Submission: [M]</t>
    </r>
    <r>
      <rPr>
        <b/>
        <sz val="9"/>
        <rFont val="Times New Roman"/>
        <family val="1"/>
      </rPr>
      <t xml:space="preserve"> </t>
    </r>
    <r>
      <rPr>
        <b/>
        <sz val="9"/>
        <color rgb="FFC00000"/>
        <rFont val="Times New Roman"/>
        <family val="1"/>
      </rPr>
      <t>[TS]</t>
    </r>
    <r>
      <rPr>
        <b/>
        <sz val="9"/>
        <rFont val="Times New Roman"/>
        <family val="1"/>
      </rPr>
      <t xml:space="preserve"> </t>
    </r>
    <r>
      <rPr>
        <b/>
        <sz val="9"/>
        <color theme="7" tint="-0.499984740745262"/>
        <rFont val="Times New Roman"/>
        <family val="1"/>
      </rPr>
      <t>[EO]</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 The agency must be submitting, or actively working towards their ability to submit, to the following data collection efforts:
</t>
    </r>
    <r>
      <rPr>
        <sz val="4"/>
        <rFont val="Times New Roman"/>
        <family val="1"/>
      </rPr>
      <t xml:space="preserve"> 
</t>
    </r>
    <r>
      <rPr>
        <sz val="11"/>
        <rFont val="Times New Roman"/>
        <family val="1"/>
      </rPr>
      <t xml:space="preserve">a.  </t>
    </r>
    <r>
      <rPr>
        <b/>
        <sz val="11"/>
        <color rgb="FFC00000"/>
        <rFont val="Times New Roman"/>
        <family val="1"/>
      </rPr>
      <t>Officer suicides, submission</t>
    </r>
    <r>
      <rPr>
        <sz val="11"/>
        <rFont val="Times New Roman"/>
        <family val="1"/>
      </rPr>
      <t xml:space="preserve"> to the FBI’s Law Enforcement Suicide Data Collection;
b.  </t>
    </r>
    <r>
      <rPr>
        <b/>
        <sz val="11"/>
        <color rgb="FFC00000"/>
        <rFont val="Times New Roman"/>
        <family val="1"/>
      </rPr>
      <t>Officer misconduct, submission</t>
    </r>
    <r>
      <rPr>
        <sz val="11"/>
        <rFont val="Times New Roman"/>
        <family val="1"/>
      </rPr>
      <t xml:space="preserve"> National Law Enforcement Accountability Database (when operational);
c.  </t>
    </r>
    <r>
      <rPr>
        <b/>
        <sz val="11"/>
        <color rgb="FFC00000"/>
        <rFont val="Times New Roman"/>
        <family val="1"/>
      </rPr>
      <t>Use of force, submission</t>
    </r>
    <r>
      <rPr>
        <sz val="11"/>
        <rFont val="Times New Roman"/>
        <family val="1"/>
      </rPr>
      <t xml:space="preserve"> to the FBI’s National Use of Force Data Collection;
d.  </t>
    </r>
    <r>
      <rPr>
        <b/>
        <sz val="11"/>
        <color rgb="FFC00000"/>
        <rFont val="Times New Roman"/>
        <family val="1"/>
      </rPr>
      <t>Officers killed and assaulted, submission</t>
    </r>
    <r>
      <rPr>
        <sz val="11"/>
        <rFont val="Times New Roman"/>
        <family val="1"/>
      </rPr>
      <t xml:space="preserve"> to the FBI’s Law Enforcement Officers Killed and Assaulted Data Collection;
e.  </t>
    </r>
    <r>
      <rPr>
        <b/>
        <sz val="11"/>
        <color rgb="FFC00000"/>
        <rFont val="Times New Roman"/>
        <family val="1"/>
      </rPr>
      <t>Crime incidents, including hate crimes, submission</t>
    </r>
    <r>
      <rPr>
        <sz val="11"/>
        <rFont val="Times New Roman"/>
        <family val="1"/>
      </rPr>
      <t xml:space="preserve"> to the FBI’s National Incident-Based Reporting System; and
f.  </t>
    </r>
    <r>
      <rPr>
        <b/>
        <sz val="11"/>
        <color rgb="FFC00000"/>
        <rFont val="Times New Roman"/>
        <family val="1"/>
      </rPr>
      <t>Deaths in custody, submission</t>
    </r>
    <r>
      <rPr>
        <sz val="11"/>
        <rFont val="Times New Roman"/>
        <family val="1"/>
      </rPr>
      <t xml:space="preserve"> to the Office of Justice Program’s Deaths in Custody Reporting Act Data Collection, 
     through the relevant State Administrative Agency.</t>
    </r>
  </si>
  <si>
    <r>
      <rPr>
        <b/>
        <sz val="11"/>
        <rFont val="Times New Roman"/>
        <family val="1"/>
      </rPr>
      <t>16.1.4 Data Collection and Submission: [M]</t>
    </r>
    <r>
      <rPr>
        <b/>
        <sz val="9"/>
        <color rgb="FFFF0000"/>
        <rFont val="Times New Roman"/>
        <family val="1"/>
      </rPr>
      <t xml:space="preserve"> </t>
    </r>
    <r>
      <rPr>
        <b/>
        <strike/>
        <sz val="9"/>
        <color rgb="FFFF0000"/>
        <rFont val="Times New Roman"/>
        <family val="1"/>
      </rPr>
      <t>[TS] [EO]</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t>
    </r>
    <r>
      <rPr>
        <sz val="11"/>
        <color rgb="FF00B050"/>
        <rFont val="Times New Roman"/>
        <family val="1"/>
      </rPr>
      <t xml:space="preserve"> to state and/or national databases</t>
    </r>
    <r>
      <rPr>
        <sz val="11"/>
        <rFont val="Times New Roman"/>
        <family val="1"/>
      </rPr>
      <t xml:space="preserve">. </t>
    </r>
    <r>
      <rPr>
        <strike/>
        <sz val="11"/>
        <color rgb="FFFF0000"/>
        <rFont val="Times New Roman"/>
        <family val="1"/>
      </rPr>
      <t>The agency must be submitting, or actively working towards their ability to submit, to the following data collection efforts:</t>
    </r>
    <r>
      <rPr>
        <sz val="11"/>
        <rFont val="Times New Roman"/>
        <family val="1"/>
      </rPr>
      <t xml:space="preserve">
</t>
    </r>
    <r>
      <rPr>
        <sz val="4"/>
        <rFont val="Times New Roman"/>
        <family val="1"/>
      </rPr>
      <t xml:space="preserve"> </t>
    </r>
    <r>
      <rPr>
        <sz val="11"/>
        <rFont val="Times New Roman"/>
        <family val="1"/>
      </rPr>
      <t xml:space="preserve">
</t>
    </r>
    <r>
      <rPr>
        <strike/>
        <sz val="11"/>
        <color rgb="FFFF0000"/>
        <rFont val="Times New Roman"/>
        <family val="1"/>
      </rPr>
      <t xml:space="preserve">a.  </t>
    </r>
    <r>
      <rPr>
        <b/>
        <strike/>
        <sz val="11"/>
        <color rgb="FFFF0000"/>
        <rFont val="Times New Roman"/>
        <family val="1"/>
      </rPr>
      <t>Officer suicides, submission</t>
    </r>
    <r>
      <rPr>
        <strike/>
        <sz val="11"/>
        <color rgb="FFFF0000"/>
        <rFont val="Times New Roman"/>
        <family val="1"/>
      </rPr>
      <t xml:space="preserve"> to the FBI’s Law Enforcement Suicide Data Collection;
b.  </t>
    </r>
    <r>
      <rPr>
        <b/>
        <strike/>
        <sz val="11"/>
        <color rgb="FFFF0000"/>
        <rFont val="Times New Roman"/>
        <family val="1"/>
      </rPr>
      <t>Officer misconduct, submission</t>
    </r>
    <r>
      <rPr>
        <strike/>
        <sz val="11"/>
        <color rgb="FFFF0000"/>
        <rFont val="Times New Roman"/>
        <family val="1"/>
      </rPr>
      <t xml:space="preserve"> National Law Enforcement Accountability Database 
     (when operational);
c.  </t>
    </r>
    <r>
      <rPr>
        <b/>
        <strike/>
        <sz val="11"/>
        <color rgb="FFFF0000"/>
        <rFont val="Times New Roman"/>
        <family val="1"/>
      </rPr>
      <t>Use of force, submission</t>
    </r>
    <r>
      <rPr>
        <strike/>
        <sz val="11"/>
        <color rgb="FFFF0000"/>
        <rFont val="Times New Roman"/>
        <family val="1"/>
      </rPr>
      <t xml:space="preserve"> to the FBI’s National Use of Force Data Collection;
d.  </t>
    </r>
    <r>
      <rPr>
        <b/>
        <strike/>
        <sz val="11"/>
        <color rgb="FFFF0000"/>
        <rFont val="Times New Roman"/>
        <family val="1"/>
      </rPr>
      <t>Officers killed and assaulted, submission</t>
    </r>
    <r>
      <rPr>
        <strike/>
        <sz val="11"/>
        <color rgb="FFFF0000"/>
        <rFont val="Times New Roman"/>
        <family val="1"/>
      </rPr>
      <t xml:space="preserve"> to the FBI’s Law Enforcement Officers Killed 
     and Assaulted Data Collection;
e.  </t>
    </r>
    <r>
      <rPr>
        <b/>
        <strike/>
        <sz val="11"/>
        <color rgb="FFFF0000"/>
        <rFont val="Times New Roman"/>
        <family val="1"/>
      </rPr>
      <t>Crime incidents, including hate crimes, submission</t>
    </r>
    <r>
      <rPr>
        <strike/>
        <sz val="11"/>
        <color rgb="FFFF0000"/>
        <rFont val="Times New Roman"/>
        <family val="1"/>
      </rPr>
      <t xml:space="preserve"> to the FBI’s National Incident-
     Based Reporting System; and
f.  </t>
    </r>
    <r>
      <rPr>
        <b/>
        <strike/>
        <sz val="11"/>
        <color rgb="FFFF0000"/>
        <rFont val="Times New Roman"/>
        <family val="1"/>
      </rPr>
      <t>Deaths in custody, submission</t>
    </r>
    <r>
      <rPr>
        <strike/>
        <sz val="11"/>
        <color rgb="FFFF0000"/>
        <rFont val="Times New Roman"/>
        <family val="1"/>
      </rPr>
      <t xml:space="preserve"> to the Office of Justice Program’s Deaths in Custody 
    Reporting Act Data Collection, through the relevant State Administrative Agency.</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</si>
  <si>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trike/>
        <sz val="11"/>
        <color rgb="FFFF0000"/>
        <rFont val="Times New Roman"/>
        <family val="1"/>
      </rPr>
      <t>The National Law Enforcement Accountability Database (NLEAD) is a centralized repository of official records documenting instances of misconduct, commendations, and awards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</si>
  <si>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rPr>
        <b/>
        <sz val="11"/>
        <rFont val="Times New Roman"/>
        <family val="1"/>
      </rPr>
      <t>16.1.4 Data Collection and Submission: [M]</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 to state and/or national databases. </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</si>
  <si>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</si>
  <si>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rPr>
        <b/>
        <sz val="11"/>
        <color theme="1"/>
        <rFont val="Times New Roman"/>
        <family val="1"/>
      </rPr>
      <t>17.1.1 Victim/Witness Assistance: [O]</t>
    </r>
    <r>
      <rPr>
        <sz val="11"/>
        <color theme="1"/>
        <rFont val="Times New Roman"/>
        <family val="1"/>
      </rPr>
      <t xml:space="preserve">
A written directive describes the agency’s role in victim/witness assistance.
</t>
    </r>
  </si>
  <si>
    <r>
      <t xml:space="preserve">Guidance: Relationships with outside sources of victim/witness assistance services help with agency referrals and keep the agency up-to-date on services available. 
</t>
    </r>
    <r>
      <rPr>
        <sz val="4"/>
        <color theme="1"/>
        <rFont val="Times New Roman"/>
        <family val="1"/>
      </rPr>
      <t xml:space="preserve">
</t>
    </r>
    <r>
      <rPr>
        <sz val="11"/>
        <color theme="1"/>
        <rFont val="Times New Roman"/>
        <family val="1"/>
      </rPr>
      <t xml:space="preserve">Agencies may refer to K.S.A. 74-7333, K.S.A. 74-7301, and K.S.A. 74-7305.
</t>
    </r>
  </si>
  <si>
    <t>17.1.1</t>
  </si>
  <si>
    <t>17.1.2</t>
  </si>
  <si>
    <t>Guidance: 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t>
  </si>
  <si>
    <r>
      <rPr>
        <b/>
        <sz val="11"/>
        <color theme="1"/>
        <rFont val="Times New Roman"/>
        <family val="1"/>
      </rPr>
      <t>17.1.2 Victim/Witness Follow-Up: [O]</t>
    </r>
    <r>
      <rPr>
        <sz val="11"/>
        <color theme="1"/>
        <rFont val="Times New Roman"/>
        <family val="1"/>
      </rPr>
      <t xml:space="preserve">
A written directive defines victim/witness services to be provided by the agency during the follow-up investigation above normal investigative routines, including, but not limited to:
</t>
    </r>
    <r>
      <rPr>
        <sz val="4"/>
        <color theme="1"/>
        <rFont val="Times New Roman"/>
        <family val="1"/>
      </rPr>
      <t xml:space="preserve">
</t>
    </r>
    <r>
      <rPr>
        <sz val="11"/>
        <color theme="1"/>
        <rFont val="Times New Roman"/>
        <family val="1"/>
      </rPr>
      <t xml:space="preserve">a.  A requirement for follow-up with the victim/witness within at least 7 days; 
b.  Providing applicable service information to the victim/witness such as counseling, shelters options, medical services, 
     and compensation programs;
c.  Providing information to the victim/witness as to what they can do if the suspect or suspect’s family members threaten
     or otherwise attempt to intimidate them; 
d.  Provide the victim/witness with the case number and steps that will be followed in the processing of their case; and
e.  Provide the victim/witness a contact number for reporting additional information or to receive information about the
    status of their case.
</t>
    </r>
  </si>
  <si>
    <r>
      <rPr>
        <b/>
        <sz val="11"/>
        <color theme="1"/>
        <rFont val="Times New Roman"/>
        <family val="1"/>
      </rPr>
      <t xml:space="preserve">17.1.2 Victim/Witness Follow-Up: </t>
    </r>
    <r>
      <rPr>
        <b/>
        <sz val="11"/>
        <color rgb="FF00B050"/>
        <rFont val="Times New Roman"/>
        <family val="1"/>
      </rPr>
      <t>[M]</t>
    </r>
    <r>
      <rPr>
        <b/>
        <sz val="11"/>
        <color theme="1"/>
        <rFont val="Times New Roman"/>
        <family val="1"/>
      </rPr>
      <t xml:space="preserve"> </t>
    </r>
    <r>
      <rPr>
        <b/>
        <strike/>
        <sz val="11"/>
        <color rgb="FFFF0000"/>
        <rFont val="Times New Roman"/>
        <family val="1"/>
      </rPr>
      <t>[O]</t>
    </r>
    <r>
      <rPr>
        <sz val="11"/>
        <color theme="1"/>
        <rFont val="Times New Roman"/>
        <family val="1"/>
      </rPr>
      <t xml:space="preserve">
</t>
    </r>
    <r>
      <rPr>
        <sz val="11"/>
        <color rgb="FF00B050"/>
        <rFont val="Times New Roman"/>
        <family val="1"/>
      </rPr>
      <t>A written directive defines within seven days after the initial contact between the victim of a reported crime and the law enforcement agency investigating the crime, such agency shall notify the victim compensation coordinator of the report of the crime and the name and address of the victim(s). Additionally, the agency shall provide the following information to the victim:</t>
    </r>
    <r>
      <rPr>
        <sz val="11"/>
        <color theme="1"/>
        <rFont val="Times New Roman"/>
        <family val="1"/>
      </rPr>
      <t xml:space="preserve"> </t>
    </r>
    <r>
      <rPr>
        <strike/>
        <sz val="11"/>
        <color rgb="FFFF0000"/>
        <rFont val="Times New Roman"/>
        <family val="1"/>
      </rPr>
      <t>victim/witness services to be provided by the agency during the follow-up investigation above normal investigative routines, including, but not limited to:</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The availability of emergency and medical services numbers, if needed;</t>
    </r>
    <r>
      <rPr>
        <sz val="11"/>
        <color theme="1"/>
        <rFont val="Times New Roman"/>
        <family val="1"/>
      </rPr>
      <t xml:space="preserve"> 
    </t>
    </r>
    <r>
      <rPr>
        <sz val="11"/>
        <color rgb="FFFF0000"/>
        <rFont val="Times New Roman"/>
        <family val="1"/>
      </rPr>
      <t xml:space="preserve"> </t>
    </r>
    <r>
      <rPr>
        <strike/>
        <sz val="11"/>
        <color rgb="FFFF0000"/>
        <rFont val="Times New Roman"/>
        <family val="1"/>
      </rPr>
      <t>A requirement for follow-up with the victim/witness within at least 7 days</t>
    </r>
    <r>
      <rPr>
        <strike/>
        <sz val="11"/>
        <color theme="1" tint="0.499984740745262"/>
        <rFont val="Times New Roman"/>
        <family val="1"/>
      </rPr>
      <t xml:space="preserve"> 
</t>
    </r>
    <r>
      <rPr>
        <sz val="11"/>
        <color theme="1"/>
        <rFont val="Times New Roman"/>
        <family val="1"/>
      </rPr>
      <t xml:space="preserve">b.  </t>
    </r>
    <r>
      <rPr>
        <sz val="11"/>
        <color rgb="FF00B050"/>
        <rFont val="Times New Roman"/>
        <family val="1"/>
      </rPr>
      <t xml:space="preserve">The police report number, in writing; 
</t>
    </r>
    <r>
      <rPr>
        <sz val="11"/>
        <color theme="1"/>
        <rFont val="Times New Roman"/>
        <family val="1"/>
      </rPr>
      <t xml:space="preserve">     </t>
    </r>
    <r>
      <rPr>
        <strike/>
        <sz val="11"/>
        <color rgb="FFFF0000"/>
        <rFont val="Times New Roman"/>
        <family val="1"/>
      </rPr>
      <t xml:space="preserve">Providing applicable service information to the victim/witness such as counseling, shelters options, medical services,
</t>
    </r>
    <r>
      <rPr>
        <sz val="11"/>
        <color rgb="FFFF0000"/>
        <rFont val="Times New Roman"/>
        <family val="1"/>
      </rPr>
      <t xml:space="preserve">     </t>
    </r>
    <r>
      <rPr>
        <strike/>
        <sz val="11"/>
        <color rgb="FFFF0000"/>
        <rFont val="Times New Roman"/>
        <family val="1"/>
      </rPr>
      <t>and compensation programs</t>
    </r>
    <r>
      <rPr>
        <strike/>
        <sz val="11"/>
        <color theme="1" tint="0.499984740745262"/>
        <rFont val="Times New Roman"/>
        <family val="1"/>
      </rPr>
      <t xml:space="preserve">
</t>
    </r>
    <r>
      <rPr>
        <sz val="11"/>
        <color theme="1"/>
        <rFont val="Times New Roman"/>
        <family val="1"/>
      </rPr>
      <t xml:space="preserve">c.  </t>
    </r>
    <r>
      <rPr>
        <sz val="11"/>
        <color rgb="FF00B050"/>
        <rFont val="Times New Roman"/>
        <family val="1"/>
      </rPr>
      <t xml:space="preserve">The address and telephone number of the prosecutor’s office that the victim should contact to obtain information about 
     the victim’s rights; </t>
    </r>
    <r>
      <rPr>
        <sz val="11"/>
        <color theme="1"/>
        <rFont val="Times New Roman"/>
        <family val="1"/>
      </rPr>
      <t xml:space="preserve">
    </t>
    </r>
    <r>
      <rPr>
        <sz val="11"/>
        <color rgb="FFFF0000"/>
        <rFont val="Times New Roman"/>
        <family val="1"/>
      </rPr>
      <t xml:space="preserve"> </t>
    </r>
    <r>
      <rPr>
        <strike/>
        <sz val="11"/>
        <color rgb="FFFF0000"/>
        <rFont val="Times New Roman"/>
        <family val="1"/>
      </rPr>
      <t>Providing information to the victim/witness as to what they can do if the suspect or</t>
    </r>
    <r>
      <rPr>
        <sz val="11"/>
        <color rgb="FFFF0000"/>
        <rFont val="Times New Roman"/>
        <family val="1"/>
      </rPr>
      <t xml:space="preserve"> </t>
    </r>
    <r>
      <rPr>
        <strike/>
        <sz val="11"/>
        <color rgb="FFFF0000"/>
        <rFont val="Times New Roman"/>
        <family val="1"/>
      </rPr>
      <t xml:space="preserve">suspect’s family members threaten 
</t>
    </r>
    <r>
      <rPr>
        <sz val="11"/>
        <color rgb="FFFF0000"/>
        <rFont val="Times New Roman"/>
        <family val="1"/>
      </rPr>
      <t xml:space="preserve">     </t>
    </r>
    <r>
      <rPr>
        <strike/>
        <sz val="11"/>
        <color rgb="FFFF0000"/>
        <rFont val="Times New Roman"/>
        <family val="1"/>
      </rPr>
      <t>or otherwise attempt to intimidate them</t>
    </r>
    <r>
      <rPr>
        <sz val="11"/>
        <color theme="1"/>
        <rFont val="Times New Roman"/>
        <family val="1"/>
      </rPr>
      <t xml:space="preserve"> 
d.  </t>
    </r>
    <r>
      <rPr>
        <sz val="11"/>
        <color rgb="FF00B050"/>
        <rFont val="Times New Roman"/>
        <family val="1"/>
      </rPr>
      <t xml:space="preserve">The name, address, and telephone number of the local victim compensation board and information about victim 
     compensation benefits, if any local board has been appointed in the agency’s county; </t>
    </r>
    <r>
      <rPr>
        <sz val="11"/>
        <color theme="1"/>
        <rFont val="Times New Roman"/>
        <family val="1"/>
      </rPr>
      <t xml:space="preserve">
    </t>
    </r>
    <r>
      <rPr>
        <sz val="11"/>
        <color rgb="FFFF0000"/>
        <rFont val="Times New Roman"/>
        <family val="1"/>
      </rPr>
      <t xml:space="preserve"> </t>
    </r>
    <r>
      <rPr>
        <strike/>
        <sz val="11"/>
        <color rgb="FFFF0000"/>
        <rFont val="Times New Roman"/>
        <family val="1"/>
      </rPr>
      <t>Provide the victim/witness with the case number and steps that will be followed in the</t>
    </r>
    <r>
      <rPr>
        <sz val="11"/>
        <color rgb="FFFF0000"/>
        <rFont val="Times New Roman"/>
        <family val="1"/>
      </rPr>
      <t xml:space="preserve"> </t>
    </r>
    <r>
      <rPr>
        <strike/>
        <sz val="11"/>
        <color rgb="FFFF0000"/>
        <rFont val="Times New Roman"/>
        <family val="1"/>
      </rPr>
      <t>processing of their case; and</t>
    </r>
    <r>
      <rPr>
        <sz val="11"/>
        <color theme="1"/>
        <rFont val="Times New Roman"/>
        <family val="1"/>
      </rPr>
      <t xml:space="preserve">
e.  </t>
    </r>
    <r>
      <rPr>
        <sz val="11"/>
        <color rgb="FF00B050"/>
        <rFont val="Times New Roman"/>
        <family val="1"/>
      </rPr>
      <t>Advise the victim that the details of the crime may be made public; and</t>
    </r>
    <r>
      <rPr>
        <sz val="11"/>
        <color theme="1"/>
        <rFont val="Times New Roman"/>
        <family val="1"/>
      </rPr>
      <t xml:space="preserve"> 
     </t>
    </r>
    <r>
      <rPr>
        <strike/>
        <sz val="11"/>
        <color rgb="FFFF0000"/>
        <rFont val="Times New Roman"/>
        <family val="1"/>
      </rPr>
      <t>Provide the victim/witness a contact number for reporting additional information or to</t>
    </r>
    <r>
      <rPr>
        <sz val="11"/>
        <color rgb="FFFF0000"/>
        <rFont val="Times New Roman"/>
        <family val="1"/>
      </rPr>
      <t xml:space="preserve"> </t>
    </r>
    <r>
      <rPr>
        <strike/>
        <sz val="11"/>
        <color rgb="FFFF0000"/>
        <rFont val="Times New Roman"/>
        <family val="1"/>
      </rPr>
      <t xml:space="preserve">receive information about the 
</t>
    </r>
    <r>
      <rPr>
        <sz val="11"/>
        <color rgb="FFFF0000"/>
        <rFont val="Times New Roman"/>
        <family val="1"/>
      </rPr>
      <t xml:space="preserve">     </t>
    </r>
    <r>
      <rPr>
        <strike/>
        <sz val="11"/>
        <color rgb="FFFF0000"/>
        <rFont val="Times New Roman"/>
        <family val="1"/>
      </rPr>
      <t>status of their case</t>
    </r>
    <r>
      <rPr>
        <sz val="11"/>
        <color theme="1"/>
        <rFont val="Times New Roman"/>
        <family val="1"/>
      </rPr>
      <t xml:space="preserve">
f.  </t>
    </r>
    <r>
      <rPr>
        <sz val="11"/>
        <color rgb="FF00B050"/>
        <rFont val="Times New Roman"/>
        <family val="1"/>
      </rPr>
      <t xml:space="preserve">Advise the victim of such victim’s rights under the law.
</t>
    </r>
  </si>
  <si>
    <r>
      <t xml:space="preserve">Guidance: </t>
    </r>
    <r>
      <rPr>
        <sz val="11"/>
        <color rgb="FF00B050"/>
        <rFont val="Times New Roman"/>
        <family val="1"/>
      </rPr>
      <t xml:space="preserve">The law enforcement agency may adopt any procedure to transmit such information which substantially complies with provisions of this standard and K.S.A. 19-4808. Methods may include information posted on the agency’s website, the development and dissemination of informational brochures, etc. </t>
    </r>
    <r>
      <rPr>
        <sz val="11"/>
        <color theme="1"/>
        <rFont val="Times New Roman"/>
        <family val="1"/>
      </rPr>
      <t xml:space="preserve">
</t>
    </r>
    <r>
      <rPr>
        <sz val="4"/>
        <color theme="1"/>
        <rFont val="Times New Roman"/>
        <family val="1"/>
      </rPr>
      <t xml:space="preserve">
</t>
    </r>
    <r>
      <rPr>
        <sz val="11"/>
        <color theme="1"/>
        <rFont val="Times New Roman"/>
        <family val="1"/>
      </rPr>
      <t xml:space="preserve">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t>
    </r>
    <r>
      <rPr>
        <sz val="4"/>
        <color theme="1"/>
        <rFont val="Times New Roman"/>
        <family val="1"/>
      </rPr>
      <t xml:space="preserve">
</t>
    </r>
    <r>
      <rPr>
        <sz val="11"/>
        <color rgb="FF00B050"/>
        <rFont val="Times New Roman"/>
        <family val="1"/>
      </rPr>
      <t>In addition to K.S.A 19-4808 agencies may refer to K.S.A. 74-7333 and K.S.A. 74-7335.</t>
    </r>
    <r>
      <rPr>
        <sz val="11"/>
        <color theme="1"/>
        <rFont val="Times New Roman"/>
        <family val="1"/>
      </rPr>
      <t xml:space="preserve">
</t>
    </r>
  </si>
  <si>
    <r>
      <t xml:space="preserve">Guidance: The law enforcement agency may adopt any procedure to transmit such information which substantially complies with provisions of this standard and K.S.A. 19-4808. Methods may include information posted on the agency’s website, the development and dissemination of informational brochures, etc. 
</t>
    </r>
    <r>
      <rPr>
        <sz val="4"/>
        <color theme="1"/>
        <rFont val="Times New Roman"/>
        <family val="1"/>
      </rPr>
      <t xml:space="preserve">
</t>
    </r>
    <r>
      <rPr>
        <sz val="11"/>
        <color theme="1"/>
        <rFont val="Times New Roman"/>
        <family val="1"/>
      </rPr>
      <t xml:space="preserve">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t>
    </r>
    <r>
      <rPr>
        <sz val="4"/>
        <color theme="1"/>
        <rFont val="Times New Roman"/>
        <family val="1"/>
      </rPr>
      <t xml:space="preserve">
</t>
    </r>
    <r>
      <rPr>
        <sz val="11"/>
        <color theme="1"/>
        <rFont val="Times New Roman"/>
        <family val="1"/>
      </rPr>
      <t xml:space="preserve">In addition to K.S.A 19-4808 agencies may refer to K.S.A. 74-7333 and K.S.A. 74-7335.
</t>
    </r>
  </si>
  <si>
    <r>
      <rPr>
        <b/>
        <sz val="11"/>
        <color theme="1"/>
        <rFont val="Times New Roman"/>
        <family val="1"/>
      </rPr>
      <t>17.1.2 Victim/Witness Follow-Up: [M]</t>
    </r>
    <r>
      <rPr>
        <sz val="11"/>
        <color theme="1"/>
        <rFont val="Times New Roman"/>
        <family val="1"/>
      </rPr>
      <t xml:space="preserve">
A written directive defines within seven days after the initial contact between the victim of a reported crime and the law enforcement agency investigating the crime, such agency shall notify the victim compensation coordinator of the report of the crime and the name and address of the victim(s). Additionally, the agency shall provide the following information to the victim: </t>
    </r>
    <r>
      <rPr>
        <strike/>
        <sz val="11"/>
        <color theme="1"/>
        <rFont val="Times New Roman"/>
        <family val="1"/>
      </rPr>
      <t xml:space="preserve">
</t>
    </r>
    <r>
      <rPr>
        <sz val="4"/>
        <color theme="1"/>
        <rFont val="Times New Roman"/>
        <family val="1"/>
      </rPr>
      <t xml:space="preserve">
</t>
    </r>
    <r>
      <rPr>
        <sz val="11"/>
        <color theme="1"/>
        <rFont val="Times New Roman"/>
        <family val="1"/>
      </rPr>
      <t>a.  The availability of emergency and medical services numbers, if needed; 
b.  The police report number, in writing; 
c.  The address and telephone number of the prosecutor’s office that the victim should contact to obtain information about 
     the victim’s rights; 
d.  The name, address, and telephone number of the local victim compensation board and information about victim 
     compensation benefits, if any local board has been appointed in the agency’s county; 
e.  Advise the victim that the details of the crime may be made public; and 
f.  Advise the victim of such victim’s rights under the law.</t>
    </r>
  </si>
  <si>
    <r>
      <rPr>
        <b/>
        <sz val="11"/>
        <color theme="1"/>
        <rFont val="Times New Roman"/>
        <family val="1"/>
      </rPr>
      <t>17.1.3 Death/Injury Notifications: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notifying next-of-kin of deceased, seriously injured, or seriously ill person(s).</t>
    </r>
  </si>
  <si>
    <t xml:space="preserve">Guidance: Procedures should ensure notifications are carried out in a timely and considerate manner. If possible, assistance from department chaplains or clergy should be utilized. Agency procedures should also include notification requests received by other agencies. 
</t>
  </si>
  <si>
    <t>17.1.3</t>
  </si>
  <si>
    <r>
      <rPr>
        <b/>
        <sz val="11"/>
        <color theme="1"/>
        <rFont val="Times New Roman"/>
        <family val="1"/>
      </rPr>
      <t xml:space="preserve">17.1.3 </t>
    </r>
    <r>
      <rPr>
        <b/>
        <strike/>
        <sz val="11"/>
        <color rgb="FFFF0000"/>
        <rFont val="Times New Roman"/>
        <family val="1"/>
      </rPr>
      <t>Death/Injury</t>
    </r>
    <r>
      <rPr>
        <b/>
        <sz val="11"/>
        <color theme="1"/>
        <rFont val="Times New Roman"/>
        <family val="1"/>
      </rPr>
      <t xml:space="preserve"> </t>
    </r>
    <r>
      <rPr>
        <b/>
        <sz val="11"/>
        <color rgb="FF00B050"/>
        <rFont val="Times New Roman"/>
        <family val="1"/>
      </rPr>
      <t xml:space="preserve">Next-of-Kin </t>
    </r>
    <r>
      <rPr>
        <b/>
        <sz val="11"/>
        <color theme="1"/>
        <rFont val="Times New Roman"/>
        <family val="1"/>
      </rPr>
      <t>Notifications: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notifying next-of-kin of deceased, seriously injured, or seriously ill person(s).</t>
    </r>
  </si>
  <si>
    <r>
      <rPr>
        <b/>
        <sz val="11"/>
        <color theme="1"/>
        <rFont val="Times New Roman"/>
        <family val="1"/>
      </rPr>
      <t>17.1.3 Next-of-Kin Notifications: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notifying next-of-kin of deceased, seriously injured, or seriously ill person(s).</t>
    </r>
  </si>
  <si>
    <r>
      <rPr>
        <b/>
        <sz val="11"/>
        <color theme="1"/>
        <rFont val="Times New Roman"/>
        <family val="1"/>
      </rPr>
      <t>18.1.1 Authority/Responsibility for Communications: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communications function is provided by a shared or multi-jurisdictional entity, a memorandum of understanding or written contract shall be created to preside over the authority and responsibility of the entity and includes a requirement that compliance with all applicable standards for this function shall be met on behalf of the agency.
</t>
    </r>
  </si>
  <si>
    <t xml:space="preserve">Guidance: The purpose of this standard is to place accountability for the communications function within the agency’s organizational structure when the communications function is operated through a shared or multi-jurisdictional communication system. If the agency contracts with other departments to provide communications services, these arrangements are to be made in written contract form. This contract shall provide the scope and requirements of the services provided and is signed by all parties involved. A common language should be established and used by all agencies using a shared frequency.
</t>
  </si>
  <si>
    <t>18.1.1</t>
  </si>
  <si>
    <r>
      <rPr>
        <b/>
        <sz val="11"/>
        <rFont val="Times New Roman"/>
        <family val="1"/>
      </rPr>
      <t>18.1.1 Shared or Multi-Jurisdictional Communications Center: [M]</t>
    </r>
    <r>
      <rPr>
        <sz val="11"/>
        <rFont val="Times New Roman"/>
        <family val="1"/>
      </rPr>
      <t xml:space="preserve">
</t>
    </r>
    <r>
      <rPr>
        <i/>
        <sz val="11"/>
        <rFont val="Times New Roman"/>
        <family val="1"/>
      </rPr>
      <t>If</t>
    </r>
    <r>
      <rPr>
        <sz val="11"/>
        <rFont val="Times New Roman"/>
        <family val="1"/>
      </rPr>
      <t xml:space="preserve"> the communications function is provided by a shared or multi-jurisdictional entity, a memorandum of understanding or written contract shall be created to govern the authority and responsibility of both the agency and entity, and includes, minimally a requirement that compliance with all applicable standards for this function shall be met on behalf of the agency.
</t>
    </r>
  </si>
  <si>
    <t xml:space="preserve">Guidance: When the communications function is shared or delegated to another entity, it is necessary to specific authority and responsibility of the entity and a requirement to and achieve compliance with applicable accreditation standards. 
</t>
  </si>
  <si>
    <r>
      <rPr>
        <b/>
        <sz val="11"/>
        <color theme="1"/>
        <rFont val="Times New Roman"/>
        <family val="1"/>
      </rPr>
      <t xml:space="preserve">18.1.1 </t>
    </r>
    <r>
      <rPr>
        <b/>
        <strike/>
        <sz val="11"/>
        <color rgb="FFFF0000"/>
        <rFont val="Times New Roman"/>
        <family val="1"/>
      </rPr>
      <t>Authority/Responsibility for</t>
    </r>
    <r>
      <rPr>
        <b/>
        <sz val="11"/>
        <color theme="1"/>
        <rFont val="Times New Roman"/>
        <family val="1"/>
      </rPr>
      <t xml:space="preserve"> Shared or Multi-Jurisdictional Communications Center: [M]</t>
    </r>
    <r>
      <rPr>
        <sz val="11"/>
        <color theme="1"/>
        <rFont val="Times New Roman"/>
        <family val="1"/>
      </rPr>
      <t xml:space="preserve">
</t>
    </r>
    <r>
      <rPr>
        <i/>
        <sz val="11"/>
        <color theme="1"/>
        <rFont val="Times New Roman"/>
        <family val="1"/>
      </rPr>
      <t>If</t>
    </r>
    <r>
      <rPr>
        <sz val="11"/>
        <color theme="1"/>
        <rFont val="Times New Roman"/>
        <family val="1"/>
      </rPr>
      <t xml:space="preserve"> the communications function is provided by a shared or multi-jurisdictional entity, a memorandum of understanding or written contract shall be created to govern</t>
    </r>
    <r>
      <rPr>
        <strike/>
        <sz val="11"/>
        <color rgb="FFFF0000"/>
        <rFont val="Times New Roman"/>
        <family val="1"/>
      </rPr>
      <t>s preside over</t>
    </r>
    <r>
      <rPr>
        <sz val="11"/>
        <color theme="1"/>
        <rFont val="Times New Roman"/>
        <family val="1"/>
      </rPr>
      <t xml:space="preserve"> the authority and responsibility of </t>
    </r>
    <r>
      <rPr>
        <sz val="11"/>
        <color rgb="FF00B050"/>
        <rFont val="Times New Roman"/>
        <family val="1"/>
      </rPr>
      <t>both</t>
    </r>
    <r>
      <rPr>
        <sz val="11"/>
        <color theme="1"/>
        <rFont val="Times New Roman"/>
        <family val="1"/>
      </rPr>
      <t xml:space="preserve"> the </t>
    </r>
    <r>
      <rPr>
        <sz val="11"/>
        <color rgb="FF00B050"/>
        <rFont val="Times New Roman"/>
        <family val="1"/>
      </rPr>
      <t>agency</t>
    </r>
    <r>
      <rPr>
        <sz val="11"/>
        <color theme="1"/>
        <rFont val="Times New Roman"/>
        <family val="1"/>
      </rPr>
      <t xml:space="preserve"> </t>
    </r>
    <r>
      <rPr>
        <sz val="11"/>
        <color rgb="FF00B050"/>
        <rFont val="Times New Roman"/>
        <family val="1"/>
      </rPr>
      <t>and</t>
    </r>
    <r>
      <rPr>
        <sz val="11"/>
        <color theme="1"/>
        <rFont val="Times New Roman"/>
        <family val="1"/>
      </rPr>
      <t xml:space="preserve"> entity, and includes</t>
    </r>
    <r>
      <rPr>
        <sz val="11"/>
        <color rgb="FF00B050"/>
        <rFont val="Times New Roman"/>
        <family val="1"/>
      </rPr>
      <t>, minimally</t>
    </r>
    <r>
      <rPr>
        <sz val="11"/>
        <color theme="1"/>
        <rFont val="Times New Roman"/>
        <family val="1"/>
      </rPr>
      <t xml:space="preserve"> a requirement that compliance with all applicable standards for this function shall be met on behalf of the agency.
</t>
    </r>
  </si>
  <si>
    <r>
      <t xml:space="preserve">Guidance: </t>
    </r>
    <r>
      <rPr>
        <sz val="11"/>
        <color rgb="FF00B050"/>
        <rFont val="Times New Roman"/>
        <family val="1"/>
      </rPr>
      <t xml:space="preserve">When the communications function is shared or delegated to another entity, it is necessary to specific authority and responsibility of the entity and a requirement to and achieve compliance with applicable accreditation standards. </t>
    </r>
    <r>
      <rPr>
        <strike/>
        <sz val="11"/>
        <color rgb="FFFF0000"/>
        <rFont val="Times New Roman"/>
        <family val="1"/>
      </rPr>
      <t>The purpose of this standard is to place accountability for the communications function within the agency’s organizational structure when the communications function is operated through a shared or multi-jurisdictional communication system. If the agency contracts with other departments to provide communications services, these arrangements are to be made in written contract form. This contract shall provide the scope and requirements of the services provided and is signed by all parties involved. A common language should be established and used by all agencies using a shared frequency.</t>
    </r>
    <r>
      <rPr>
        <sz val="11"/>
        <color theme="1"/>
        <rFont val="Times New Roman"/>
        <family val="1"/>
      </rPr>
      <t xml:space="preserve">
</t>
    </r>
  </si>
  <si>
    <t>18.1.2</t>
  </si>
  <si>
    <r>
      <rPr>
        <b/>
        <sz val="11"/>
        <color theme="1"/>
        <rFont val="Times New Roman"/>
        <family val="1"/>
      </rPr>
      <t xml:space="preserve">18.1.2 Communications Function: [M] </t>
    </r>
    <r>
      <rPr>
        <b/>
        <sz val="11"/>
        <color rgb="FF7030A0"/>
        <rFont val="Times New Roman"/>
        <family val="1"/>
      </rPr>
      <t>[OBSERVABLE]</t>
    </r>
    <r>
      <rPr>
        <sz val="11"/>
        <color theme="1"/>
        <rFont val="Times New Roman"/>
        <family val="1"/>
      </rPr>
      <t xml:space="preserve">
The agency’s communication function includes:
</t>
    </r>
    <r>
      <rPr>
        <sz val="4"/>
        <color theme="1"/>
        <rFont val="Times New Roman"/>
        <family val="1"/>
      </rPr>
      <t xml:space="preserve">
</t>
    </r>
    <r>
      <rPr>
        <sz val="11"/>
        <color theme="1"/>
        <rFont val="Times New Roman"/>
        <family val="1"/>
      </rPr>
      <t xml:space="preserve">a.  Compliance with Federal Communications Commission (FCC) procedures and requirements;
b.  Continuous two-way communication between communication center and officers on duty; 
c.  24-hour, toll-free voice and TDD telephone access or equivalent system for emergency calls for service; and
d.  The agency has multichannel mobile and/or portable radios capable of two-way operation on a joint public safety 
     frequency or frequencies.
</t>
    </r>
  </si>
  <si>
    <r>
      <t xml:space="preserve">Guidance: The intent of Bullet b is to ensure that on-duty officers have the means for constant communication. In most situations, portable transceivers are required to enable officers on foot patrol and those away from their patrol vehicles to maintain contact with the communications center.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</si>
  <si>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color theme="1"/>
        <rFont val="Times New Roman"/>
        <family val="1"/>
      </rPr>
      <t>This 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</si>
  <si>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r>
      <rPr>
        <b/>
        <sz val="11"/>
        <color theme="1"/>
        <rFont val="Times New Roman"/>
        <family val="1"/>
      </rPr>
      <t xml:space="preserve">18.1.2 Communications Function: [M] </t>
    </r>
    <r>
      <rPr>
        <b/>
        <sz val="9"/>
        <color rgb="FF7030A0"/>
        <rFont val="Times New Roman"/>
        <family val="1"/>
      </rPr>
      <t>[OBS]</t>
    </r>
    <r>
      <rPr>
        <sz val="11"/>
        <color theme="1"/>
        <rFont val="Times New Roman"/>
        <family val="1"/>
      </rPr>
      <t xml:space="preserve">
The agency’s communication function </t>
    </r>
    <r>
      <rPr>
        <sz val="11"/>
        <color rgb="FF00B050"/>
        <rFont val="Times New Roman"/>
        <family val="1"/>
      </rPr>
      <t>complies with the following:</t>
    </r>
    <r>
      <rPr>
        <sz val="11"/>
        <color theme="1"/>
        <rFont val="Times New Roman"/>
        <family val="1"/>
      </rPr>
      <t xml:space="preserve"> </t>
    </r>
    <r>
      <rPr>
        <strike/>
        <sz val="11"/>
        <color rgb="FFFF0000"/>
        <rFont val="Times New Roman"/>
        <family val="1"/>
      </rPr>
      <t>includes</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Current</t>
    </r>
    <r>
      <rPr>
        <sz val="11"/>
        <color theme="1"/>
        <rFont val="Times New Roman"/>
        <family val="1"/>
      </rPr>
      <t xml:space="preserve"> </t>
    </r>
    <r>
      <rPr>
        <strike/>
        <sz val="11"/>
        <color rgb="FFFF0000"/>
        <rFont val="Times New Roman"/>
        <family val="1"/>
      </rPr>
      <t>Compliance with</t>
    </r>
    <r>
      <rPr>
        <sz val="11"/>
        <color theme="1"/>
        <rFont val="Times New Roman"/>
        <family val="1"/>
      </rPr>
      <t xml:space="preserve"> Federal Communications Commission (FCC)</t>
    </r>
    <r>
      <rPr>
        <sz val="11"/>
        <color rgb="FF00B050"/>
        <rFont val="Times New Roman"/>
        <family val="1"/>
      </rPr>
      <t xml:space="preserve"> license and immediate access to regulatory 
     agency’s current rules and regulations</t>
    </r>
    <r>
      <rPr>
        <sz val="11"/>
        <color theme="1"/>
        <rFont val="Times New Roman"/>
        <family val="1"/>
      </rPr>
      <t xml:space="preserve"> </t>
    </r>
    <r>
      <rPr>
        <strike/>
        <sz val="11"/>
        <color rgb="FFFF0000"/>
        <rFont val="Times New Roman"/>
        <family val="1"/>
      </rPr>
      <t>procedures and</t>
    </r>
    <r>
      <rPr>
        <strike/>
        <sz val="11"/>
        <color theme="1" tint="0.499984740745262"/>
        <rFont val="Times New Roman"/>
        <family val="1"/>
      </rPr>
      <t xml:space="preserve"> </t>
    </r>
    <r>
      <rPr>
        <strike/>
        <sz val="11"/>
        <color rgb="FFFF0000"/>
        <rFont val="Times New Roman"/>
        <family val="1"/>
      </rPr>
      <t>requirements</t>
    </r>
    <r>
      <rPr>
        <sz val="11"/>
        <color theme="1"/>
        <rFont val="Times New Roman"/>
        <family val="1"/>
      </rPr>
      <t xml:space="preserve">;
b.  Continuous two-way communication capability between Communication Center and officers on-duty; 
c.  24-hour, toll-free voice and TDD telephone access or equivalent system for emergency calls for service; and
d.  </t>
    </r>
    <r>
      <rPr>
        <strike/>
        <sz val="11"/>
        <color rgb="FFFF0000"/>
        <rFont val="Times New Roman"/>
        <family val="1"/>
      </rPr>
      <t>The agency has</t>
    </r>
    <r>
      <rPr>
        <sz val="11"/>
        <color theme="1"/>
        <rFont val="Times New Roman"/>
        <family val="1"/>
      </rPr>
      <t xml:space="preserve"> Multichannel mobile and/or portable radios capable of two-way operation on a joint public safety 
     frequency or frequencies.</t>
    </r>
  </si>
  <si>
    <r>
      <t xml:space="preserve">Guidance: </t>
    </r>
    <r>
      <rPr>
        <strike/>
        <sz val="11"/>
        <color rgb="FFFF0000"/>
        <rFont val="Times New Roman"/>
        <family val="1"/>
      </rPr>
      <t>The intent of Bullet b is</t>
    </r>
    <r>
      <rPr>
        <sz val="11"/>
        <color theme="1"/>
        <rFont val="Times New Roman"/>
        <family val="1"/>
      </rPr>
      <t xml:space="preserve"> To ensure that on-duty officers have the means for constant communication. In most situations, portable transceivers are required to enable officers on foot patrol and those away from their patrol vehicles to maintain contact with the communications center. </t>
    </r>
    <r>
      <rPr>
        <sz val="11"/>
        <color rgb="FF00B050"/>
        <rFont val="Times New Roman"/>
        <family val="1"/>
      </rPr>
      <t>Immediate communications capability provides a measure of safety and security to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color rgb="FF00B050"/>
        <rFont val="Times New Roman"/>
        <family val="1"/>
      </rPr>
      <t xml:space="preserve">This 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
</t>
    </r>
  </si>
  <si>
    <r>
      <rPr>
        <b/>
        <sz val="11"/>
        <color theme="1"/>
        <rFont val="Times New Roman"/>
        <family val="1"/>
      </rPr>
      <t xml:space="preserve">18.1.2 Communications Function: [M] </t>
    </r>
    <r>
      <rPr>
        <b/>
        <sz val="9"/>
        <color rgb="FF7030A0"/>
        <rFont val="Times New Roman"/>
        <family val="1"/>
      </rPr>
      <t>[OBS]</t>
    </r>
    <r>
      <rPr>
        <sz val="11"/>
        <color theme="1"/>
        <rFont val="Times New Roman"/>
        <family val="1"/>
      </rPr>
      <t xml:space="preserve">
The agency’s communication function complies with the following: 
</t>
    </r>
    <r>
      <rPr>
        <sz val="4"/>
        <color theme="1"/>
        <rFont val="Times New Roman"/>
        <family val="1"/>
      </rPr>
      <t xml:space="preserve">
</t>
    </r>
    <r>
      <rPr>
        <sz val="11"/>
        <color theme="1"/>
        <rFont val="Times New Roman"/>
        <family val="1"/>
      </rPr>
      <t>a.  Current Federal Communications Commission (FCC) license and immediate access to regulatory agency’s current rules 
     and regulations;
b.  Continuous two-way communication capability between Communication Center and officers on-duty; 
c.  24-hour, toll-free voice and TDD telephone access or equivalent system for emergency calls for service; and
d.  Multichannel mobile and/or portable radios capable of two-way operation on a joint public safety frequency or 
     frequencies.</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</si>
  <si>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rFont val="Times New Roman"/>
        <family val="1"/>
      </rPr>
      <t xml:space="preserve">The </t>
    </r>
    <r>
      <rPr>
        <sz val="11"/>
        <color theme="1"/>
        <rFont val="Times New Roman"/>
        <family val="1"/>
      </rPr>
      <t>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</si>
  <si>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trike/>
        <sz val="11"/>
        <color rgb="FFFF0000"/>
        <rFont val="Times New Roman"/>
        <family val="1"/>
      </rPr>
      <t>This</t>
    </r>
    <r>
      <rPr>
        <sz val="11"/>
        <color theme="1"/>
        <rFont val="Times New Roman"/>
        <family val="1"/>
      </rPr>
      <t xml:space="preserve"> </t>
    </r>
    <r>
      <rPr>
        <sz val="11"/>
        <color rgb="FF00B050"/>
        <rFont val="Times New Roman"/>
        <family val="1"/>
      </rPr>
      <t xml:space="preserve">The </t>
    </r>
    <r>
      <rPr>
        <sz val="11"/>
        <color theme="1"/>
        <rFont val="Times New Roman"/>
        <family val="1"/>
      </rPr>
      <t>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</si>
  <si>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t>Guidance: The procedures should encourage eliciting as much information as possible to enhance officer safety. Recordings are an indispensable source for criminal investigations, internal investigations, training, and audits of the agency’s service delivery system. Access to secure recordings should be limited and available only through a specific procedural method.</t>
  </si>
  <si>
    <t>18.1.3</t>
  </si>
  <si>
    <r>
      <rPr>
        <b/>
        <sz val="11"/>
        <color theme="1"/>
        <rFont val="Times New Roman"/>
        <family val="1"/>
      </rPr>
      <t>18.1.3 Communication Capabilities: [M]</t>
    </r>
    <r>
      <rPr>
        <sz val="11"/>
        <color theme="1"/>
        <rFont val="Times New Roman"/>
        <family val="1"/>
      </rPr>
      <t xml:space="preserve">
A written directive describes the agency’s communication capabilities to include at a minimum: 
</t>
    </r>
    <r>
      <rPr>
        <sz val="4"/>
        <color theme="1"/>
        <rFont val="Times New Roman"/>
        <family val="1"/>
      </rPr>
      <t xml:space="preserve">
</t>
    </r>
    <r>
      <rPr>
        <sz val="11"/>
        <color theme="1"/>
        <rFont val="Times New Roman"/>
        <family val="1"/>
      </rPr>
      <t xml:space="preserve">a.  </t>
    </r>
    <r>
      <rPr>
        <i/>
        <sz val="11"/>
        <color theme="1"/>
        <rFont val="Times New Roman"/>
        <family val="1"/>
      </rPr>
      <t>Procedures</t>
    </r>
    <r>
      <rPr>
        <sz val="11"/>
        <color theme="1"/>
        <rFont val="Times New Roman"/>
        <family val="1"/>
      </rPr>
      <t xml:space="preserve"> for obtaining and recording relevant information for each request for service; and 
b.  The capability of immediate playback of all radio and incoming telephone calls.
</t>
    </r>
  </si>
  <si>
    <r>
      <rPr>
        <b/>
        <sz val="11"/>
        <color theme="1"/>
        <rFont val="Times New Roman"/>
        <family val="1"/>
      </rPr>
      <t>18.1.4 Radio Communication: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all radio and electronic communications with and between officers and the Communication Center personnel.
</t>
    </r>
  </si>
  <si>
    <t>18.1.4</t>
  </si>
  <si>
    <t xml:space="preserve">Guidance: The procedures should address 1) Specifications of the method and requiring communications by officers. 2) Recording of status when officers are out of service. 3) Methods to identify officers, i.e., unit number, beat number, etc. 4) Criteria for the assignment of the number of officers in response to an incident. 5) Calls that require the presence of a supervisor on scene. 6) Responding to an officer’s emergency request for assistance.
</t>
  </si>
  <si>
    <r>
      <rPr>
        <b/>
        <sz val="11"/>
        <color theme="1"/>
        <rFont val="Times New Roman"/>
        <family val="1"/>
      </rPr>
      <t>18.1.5 Access to Information Systems: [M]</t>
    </r>
    <r>
      <rPr>
        <sz val="11"/>
        <color theme="1"/>
        <rFont val="Times New Roman"/>
        <family val="1"/>
      </rPr>
      <t xml:space="preserve">
The communication center has access at a minimum to ASTRA, KCJIS, and NCIC Information Systems.
</t>
    </r>
  </si>
  <si>
    <t xml:space="preserve">Guidance: The effectiveness of investigative efforts depends heavily upon the quality of informational resources. The communication center should have the equipment they need to gain access to information resources including at a minimum 1) Automated Statewide Telecommunications and Records Access (ASTRA). 2) Kansas Criminal Justice Information Systems (KCJIS). 3) National Crime Information Center (NCIC).
</t>
  </si>
  <si>
    <t>18.1.5</t>
  </si>
  <si>
    <t xml:space="preserve">Guidance: The effectiveness of investigative efforts depends heavily upon the quality of informational resources. If additional local, state, and federal criminal justice information systems exist, the communication function should have access to such systems.
</t>
  </si>
  <si>
    <r>
      <t xml:space="preserve">Guidance: The effectiveness of investigative efforts depends heavily upon the quality of informational resources. </t>
    </r>
    <r>
      <rPr>
        <sz val="11"/>
        <color rgb="FF00B050"/>
        <rFont val="Times New Roman"/>
        <family val="1"/>
      </rPr>
      <t xml:space="preserve">If additional local, state, and federal criminal justice information systems exist, the communication function should have access to such systems. </t>
    </r>
    <r>
      <rPr>
        <strike/>
        <sz val="11"/>
        <color rgb="FFFF0000"/>
        <rFont val="Times New Roman"/>
        <family val="1"/>
      </rPr>
      <t>The communication center should have the equipment they need to gain access to information resources including at a minimum 1) Automated Statewide Telecommunications and Records Access (ASTRA). 2) Kansas Criminal Justice Information Systems (KCJIS). 3) National Crime Information Center (NCIC).</t>
    </r>
    <r>
      <rPr>
        <sz val="11"/>
        <color theme="1"/>
        <rFont val="Times New Roman"/>
        <family val="1"/>
      </rPr>
      <t xml:space="preserve">
</t>
    </r>
  </si>
  <si>
    <r>
      <rPr>
        <b/>
        <sz val="11"/>
        <color theme="1"/>
        <rFont val="Times New Roman"/>
        <family val="1"/>
      </rPr>
      <t>18.1.5 Access to Information Systems: [M]</t>
    </r>
    <r>
      <rPr>
        <sz val="11"/>
        <color theme="1"/>
        <rFont val="Times New Roman"/>
        <family val="1"/>
      </rPr>
      <t xml:space="preserve">
The Communication Center has access at a minimum to the Kansas Criminal Justice Information System (KCJIS) and the National Crime Information Center (NCIC).
</t>
    </r>
  </si>
  <si>
    <r>
      <rPr>
        <b/>
        <sz val="11"/>
        <color theme="1"/>
        <rFont val="Times New Roman"/>
        <family val="1"/>
      </rPr>
      <t>18.1.5 Access to Information Systems: [M]</t>
    </r>
    <r>
      <rPr>
        <sz val="11"/>
        <color theme="1"/>
        <rFont val="Times New Roman"/>
        <family val="1"/>
      </rPr>
      <t xml:space="preserve">
The Communication Center has access at a minimum to </t>
    </r>
    <r>
      <rPr>
        <strike/>
        <sz val="11"/>
        <color rgb="FFFF0000"/>
        <rFont val="Times New Roman"/>
        <family val="1"/>
      </rPr>
      <t>ASTRA,</t>
    </r>
    <r>
      <rPr>
        <sz val="11"/>
        <color theme="1"/>
        <rFont val="Times New Roman"/>
        <family val="1"/>
      </rPr>
      <t xml:space="preserve"> </t>
    </r>
    <r>
      <rPr>
        <sz val="11"/>
        <color rgb="FF00B050"/>
        <rFont val="Times New Roman"/>
        <family val="1"/>
      </rPr>
      <t>the Kansas Criminal Justice Information System (</t>
    </r>
    <r>
      <rPr>
        <sz val="11"/>
        <color theme="1"/>
        <rFont val="Times New Roman"/>
        <family val="1"/>
      </rPr>
      <t>KCJIS</t>
    </r>
    <r>
      <rPr>
        <sz val="11"/>
        <color rgb="FF00B050"/>
        <rFont val="Times New Roman"/>
        <family val="1"/>
      </rPr>
      <t>)</t>
    </r>
    <r>
      <rPr>
        <strike/>
        <sz val="11"/>
        <color rgb="FFFF0000"/>
        <rFont val="Times New Roman"/>
        <family val="1"/>
      </rPr>
      <t>,</t>
    </r>
    <r>
      <rPr>
        <sz val="11"/>
        <color theme="1"/>
        <rFont val="Times New Roman"/>
        <family val="1"/>
      </rPr>
      <t xml:space="preserve"> and </t>
    </r>
    <r>
      <rPr>
        <sz val="11"/>
        <color rgb="FF00B050"/>
        <rFont val="Times New Roman"/>
        <family val="1"/>
      </rPr>
      <t>the National Crime Information Center (</t>
    </r>
    <r>
      <rPr>
        <sz val="11"/>
        <color theme="1"/>
        <rFont val="Times New Roman"/>
        <family val="1"/>
      </rPr>
      <t>NCIC</t>
    </r>
    <r>
      <rPr>
        <sz val="11"/>
        <color rgb="FF00B050"/>
        <rFont val="Times New Roman"/>
        <family val="1"/>
      </rPr>
      <t>)</t>
    </r>
    <r>
      <rPr>
        <sz val="11"/>
        <color theme="1"/>
        <rFont val="Times New Roman"/>
        <family val="1"/>
      </rPr>
      <t xml:space="preserve"> </t>
    </r>
    <r>
      <rPr>
        <strike/>
        <sz val="11"/>
        <color rgb="FFFF0000"/>
        <rFont val="Times New Roman"/>
        <family val="1"/>
      </rPr>
      <t>Information Systems</t>
    </r>
    <r>
      <rPr>
        <sz val="11"/>
        <color theme="1"/>
        <rFont val="Times New Roman"/>
        <family val="1"/>
      </rPr>
      <t xml:space="preserve">.
</t>
    </r>
  </si>
  <si>
    <r>
      <rPr>
        <b/>
        <sz val="11"/>
        <color theme="1"/>
        <rFont val="Times New Roman"/>
        <family val="1"/>
      </rPr>
      <t xml:space="preserve">18.2.1 Facility Security: [M] </t>
    </r>
    <r>
      <rPr>
        <b/>
        <sz val="11"/>
        <color rgb="FF7030A0"/>
        <rFont val="Times New Roman"/>
        <family val="1"/>
      </rPr>
      <t>[OBSERVABLE]</t>
    </r>
    <r>
      <rPr>
        <sz val="11"/>
        <color theme="1"/>
        <rFont val="Times New Roman"/>
        <family val="1"/>
      </rPr>
      <t xml:space="preserve">
The communication center has security measures in place to include: 
</t>
    </r>
    <r>
      <rPr>
        <sz val="4"/>
        <color theme="1"/>
        <rFont val="Times New Roman"/>
        <family val="1"/>
      </rPr>
      <t xml:space="preserve">
</t>
    </r>
    <r>
      <rPr>
        <sz val="11"/>
        <color theme="1"/>
        <rFont val="Times New Roman"/>
        <family val="1"/>
      </rPr>
      <t xml:space="preserve">a.  Limited access to authorized personnel only; and
b.  Provision for backup resources.
</t>
    </r>
  </si>
  <si>
    <t>18.2.1</t>
  </si>
  <si>
    <r>
      <rPr>
        <b/>
        <sz val="11"/>
        <color theme="1"/>
        <rFont val="Times New Roman"/>
        <family val="1"/>
      </rPr>
      <t xml:space="preserve">18.2.1 Facility Security: [M] </t>
    </r>
    <r>
      <rPr>
        <b/>
        <sz val="9"/>
        <color rgb="FF7030A0"/>
        <rFont val="Times New Roman"/>
        <family val="1"/>
      </rPr>
      <t>[OBS]</t>
    </r>
    <r>
      <rPr>
        <sz val="11"/>
        <color theme="1"/>
        <rFont val="Times New Roman"/>
        <family val="1"/>
      </rPr>
      <t xml:space="preserve">
The communication center has security measures in place to include: 
</t>
    </r>
    <r>
      <rPr>
        <sz val="4"/>
        <color theme="1"/>
        <rFont val="Times New Roman"/>
        <family val="1"/>
      </rPr>
      <t xml:space="preserve">
</t>
    </r>
    <r>
      <rPr>
        <sz val="11"/>
        <color theme="1"/>
        <rFont val="Times New Roman"/>
        <family val="1"/>
      </rPr>
      <t xml:space="preserve">a.  Limited access to authorized personnel only; and
b.  Provision for backup resources.
</t>
    </r>
  </si>
  <si>
    <r>
      <t xml:space="preserve">Guidance: </t>
    </r>
    <r>
      <rPr>
        <strike/>
        <sz val="11"/>
        <color rgb="FFFF0000"/>
        <rFont val="Times New Roman"/>
        <family val="1"/>
      </rPr>
      <t>None.</t>
    </r>
    <r>
      <rPr>
        <sz val="11"/>
        <color theme="1"/>
        <rFont val="Times New Roman"/>
        <family val="1"/>
      </rPr>
      <t xml:space="preserve"> </t>
    </r>
    <r>
      <rPr>
        <sz val="11"/>
        <color rgb="FF00B050"/>
        <rFont val="Times New Roman"/>
        <family val="1"/>
      </rPr>
      <t xml:space="preserve">The capability to maintain communications in all emergency situations dictates that security measures be implemented to protect communications personnel, facilities, and equipment. Protective measures may include locating the Communication Center and equipment in areas providing maximum security, installing bullet resistant glass in areas of public access, and by restricting access to the Communications Center. Providing security for equipment may be done with a combination of security cameras, fences, or other measures based on the needs of the center, location of the equipment, and operational considerations.
</t>
    </r>
    <r>
      <rPr>
        <sz val="4"/>
        <color rgb="FF00B050"/>
        <rFont val="Times New Roman"/>
        <family val="1"/>
      </rPr>
      <t xml:space="preserve">
</t>
    </r>
    <r>
      <rPr>
        <sz val="11"/>
        <color rgb="FF00B050"/>
        <rFont val="Times New Roman"/>
        <family val="1"/>
      </rPr>
      <t xml:space="preserve">To ensure the continuous communication with officers and the publics’ ability to reach the communication center via 911 in an emergency situation, backup provisions should be established in the event the Communications Center is non-operational. This may include sufficient dispatch consoles are present in the Communication Center to provide back-up in the event of individual console failure. Designation of an alternative Communication Center that may assume 911 operations in the event of total system failure.
</t>
    </r>
    <r>
      <rPr>
        <sz val="4"/>
        <color rgb="FF00B050"/>
        <rFont val="Times New Roman"/>
        <family val="1"/>
      </rPr>
      <t xml:space="preserve">
</t>
    </r>
    <r>
      <rPr>
        <sz val="11"/>
        <color rgb="FF00B050"/>
        <rFont val="Times New Roman"/>
        <family val="1"/>
      </rPr>
      <t xml:space="preserve">This standard does NOT apply to generators.
</t>
    </r>
  </si>
  <si>
    <r>
      <t xml:space="preserve">Guidance: The capability to maintain communications in all emergency situations dictates that security measures be implemented to protect communications personnel, facilities, and equipment. Protective measures may include locating the Communication Center and equipment in areas providing maximum security, installing bullet resistant glass in areas of public access, and by restricting access to the Communications Center. Providing security for equipment may be done with a combination of security cameras, fences, or other measures based on the needs of the center, location of the equipment, and operational considerations.
</t>
    </r>
    <r>
      <rPr>
        <sz val="4"/>
        <color theme="1"/>
        <rFont val="Times New Roman"/>
        <family val="1"/>
      </rPr>
      <t xml:space="preserve">
</t>
    </r>
    <r>
      <rPr>
        <sz val="11"/>
        <color theme="1"/>
        <rFont val="Times New Roman"/>
        <family val="1"/>
      </rPr>
      <t xml:space="preserve">To ensure the continuous communication with officers and the publics’ ability to reach the communication center via 911 in an emergency situation, backup provisions should be established in the event the Communications Center is non-operational. This may include sufficient dispatch consoles are present in the Communication Center to provide back-up in the event of individual console failure. Designation of an alternative Communication Center that may assume 911 operations in the event of total system failure.
</t>
    </r>
    <r>
      <rPr>
        <sz val="4"/>
        <color theme="1"/>
        <rFont val="Times New Roman"/>
        <family val="1"/>
      </rPr>
      <t xml:space="preserve">
</t>
    </r>
    <r>
      <rPr>
        <sz val="11"/>
        <color theme="1"/>
        <rFont val="Times New Roman"/>
        <family val="1"/>
      </rPr>
      <t xml:space="preserve">This standard does NOT apply to generators.
</t>
    </r>
  </si>
  <si>
    <t>Guidance: Ensuring continuous emergency communications capability through the use of an alternative power source is critical to the public safety communication function’s mission. Its state of readiness should be ensured by testing the alternative power source on a reasonable basis (i.e., monthly) to help ensure the agency is prepared for any power interruption.</t>
  </si>
  <si>
    <t>18.2.2</t>
  </si>
  <si>
    <r>
      <rPr>
        <b/>
        <sz val="11"/>
        <color theme="1"/>
        <rFont val="Times New Roman"/>
        <family val="1"/>
      </rPr>
      <t xml:space="preserve">18.2.2 Alternate Power Source: [M] </t>
    </r>
    <r>
      <rPr>
        <b/>
        <sz val="11"/>
        <color rgb="FFC00000"/>
        <rFont val="Times New Roman"/>
        <family val="1"/>
      </rPr>
      <t>[TIME SENSITIVE]</t>
    </r>
    <r>
      <rPr>
        <sz val="11"/>
        <color theme="1"/>
        <rFont val="Times New Roman"/>
        <family val="1"/>
      </rPr>
      <t xml:space="preserve">
The agency’s communication function (or its provider if not within the agency) maintains an alternate source of electrical power that is sufficient to ensure continued operations of emergency communications equipment in the event of the failure of the primary power source.
The agency shall ensure:
</t>
    </r>
    <r>
      <rPr>
        <sz val="4"/>
        <color theme="1"/>
        <rFont val="Times New Roman"/>
        <family val="1"/>
      </rPr>
      <t xml:space="preserve">
</t>
    </r>
    <r>
      <rPr>
        <sz val="11"/>
        <color theme="1"/>
        <rFont val="Times New Roman"/>
        <family val="1"/>
      </rPr>
      <t xml:space="preserve">a.  The operational readiness of the alternate source of power by </t>
    </r>
    <r>
      <rPr>
        <b/>
        <sz val="11"/>
        <color rgb="FFC00000"/>
        <rFont val="Times New Roman"/>
        <family val="1"/>
      </rPr>
      <t>monthly</t>
    </r>
    <r>
      <rPr>
        <sz val="11"/>
        <color theme="1"/>
        <rFont val="Times New Roman"/>
        <family val="1"/>
      </rPr>
      <t xml:space="preserve"> scheduled and documented </t>
    </r>
    <r>
      <rPr>
        <b/>
        <sz val="11"/>
        <color rgb="FFC00000"/>
        <rFont val="Times New Roman"/>
        <family val="1"/>
      </rPr>
      <t>inspections and tests</t>
    </r>
    <r>
      <rPr>
        <sz val="11"/>
        <color theme="1"/>
        <rFont val="Times New Roman"/>
        <family val="1"/>
      </rPr>
      <t xml:space="preserve">, 
     or in conformance with manufacturer recommendations; and
b.  Documented </t>
    </r>
    <r>
      <rPr>
        <b/>
        <sz val="11"/>
        <color rgb="FFC00000"/>
        <rFont val="Times New Roman"/>
        <family val="1"/>
      </rPr>
      <t>annual test</t>
    </r>
    <r>
      <rPr>
        <sz val="11"/>
        <color theme="1"/>
        <rFont val="Times New Roman"/>
        <family val="1"/>
      </rPr>
      <t xml:space="preserve"> operating the alternate power source under a full load.</t>
    </r>
  </si>
  <si>
    <t xml:space="preserve">Guidance: Ensuring continuous emergency communications capability through the use of an alternative power source is critical to the public safety communication function’s mission. Its state of readiness should be ensured by testing the alternative power source on a reasonable basis (i.e., monthly) to help ensure the agency is prepared for any power interruption.
</t>
  </si>
  <si>
    <r>
      <rPr>
        <b/>
        <sz val="11"/>
        <color theme="1"/>
        <rFont val="Times New Roman"/>
        <family val="1"/>
      </rPr>
      <t xml:space="preserve">18.2.2 Alternate Power Source: [M] </t>
    </r>
    <r>
      <rPr>
        <b/>
        <sz val="9"/>
        <color rgb="FFC00000"/>
        <rFont val="Times New Roman"/>
        <family val="1"/>
      </rPr>
      <t>[TS]</t>
    </r>
    <r>
      <rPr>
        <sz val="11"/>
        <color theme="1"/>
        <rFont val="Times New Roman"/>
        <family val="1"/>
      </rPr>
      <t xml:space="preserve">
The agency’s communication function (or its provider if not within the agency) maintains an alternate source of electrical power that is sufficient to ensure continued operations of emergency communications equipment in the event of the failure of the primary power source.
The agency shall ensure:
</t>
    </r>
    <r>
      <rPr>
        <sz val="4"/>
        <color theme="1"/>
        <rFont val="Times New Roman"/>
        <family val="1"/>
      </rPr>
      <t xml:space="preserve">
</t>
    </r>
    <r>
      <rPr>
        <sz val="11"/>
        <color theme="1"/>
        <rFont val="Times New Roman"/>
        <family val="1"/>
      </rPr>
      <t xml:space="preserve">a.  The operational readiness of the alternate source of power by </t>
    </r>
    <r>
      <rPr>
        <b/>
        <sz val="11"/>
        <color rgb="FFC00000"/>
        <rFont val="Times New Roman"/>
        <family val="1"/>
      </rPr>
      <t>monthly</t>
    </r>
    <r>
      <rPr>
        <sz val="11"/>
        <color theme="1"/>
        <rFont val="Times New Roman"/>
        <family val="1"/>
      </rPr>
      <t xml:space="preserve"> scheduled and documented </t>
    </r>
    <r>
      <rPr>
        <b/>
        <sz val="11"/>
        <color rgb="FFC00000"/>
        <rFont val="Times New Roman"/>
        <family val="1"/>
      </rPr>
      <t>inspections and tests</t>
    </r>
    <r>
      <rPr>
        <sz val="11"/>
        <color theme="1"/>
        <rFont val="Times New Roman"/>
        <family val="1"/>
      </rPr>
      <t xml:space="preserve">, 
     or in conformance with manufacturer recommendations; and
b.  Documented </t>
    </r>
    <r>
      <rPr>
        <b/>
        <sz val="11"/>
        <color rgb="FFC00000"/>
        <rFont val="Times New Roman"/>
        <family val="1"/>
      </rPr>
      <t>annual test</t>
    </r>
    <r>
      <rPr>
        <sz val="11"/>
        <color theme="1"/>
        <rFont val="Times New Roman"/>
        <family val="1"/>
      </rPr>
      <t xml:space="preserve"> operating the alternate power source under a full load.</t>
    </r>
  </si>
  <si>
    <r>
      <rPr>
        <b/>
        <sz val="11"/>
        <color theme="1"/>
        <rFont val="Times New Roman"/>
        <family val="1"/>
      </rPr>
      <t>19.1.1 Legal Process Document Recording: [M]</t>
    </r>
    <r>
      <rPr>
        <sz val="11"/>
        <color theme="1"/>
        <rFont val="Times New Roman"/>
        <family val="1"/>
      </rPr>
      <t xml:space="preserve">
A written directive requires information regarding each item of legal process, civil and/or criminal, to be documented, and includes at a minimum the following:
</t>
    </r>
    <r>
      <rPr>
        <sz val="4"/>
        <color theme="1"/>
        <rFont val="Times New Roman"/>
        <family val="1"/>
      </rPr>
      <t xml:space="preserve">
</t>
    </r>
    <r>
      <rPr>
        <sz val="11"/>
        <color theme="1"/>
        <rFont val="Times New Roman"/>
        <family val="1"/>
      </rPr>
      <t xml:space="preserve">a.  Date and time received by the agency;
b.  Type of legal process (civil or criminal);
c.  Nature of the document;
d.  Source of the document;
e.  Name of plaintiff/complaint, if applicable;
f.  Name of defendant/respondent, if applicable;
g.  Officer assigned for service;
h.  Date of assignment;
i.  Court document number, if required; and
j.  For subpoenas, the date service is due.
</t>
    </r>
  </si>
  <si>
    <t xml:space="preserve">Guidance: Record entries may be cross-referenced so that the information can be retrieved by means of the court docket number and by the names of any of the parties to the action.  In most instances, a unique number should be assigned to permit cross-reference of the return with the entry.
</t>
  </si>
  <si>
    <t>19.1.1</t>
  </si>
  <si>
    <r>
      <rPr>
        <b/>
        <sz val="11"/>
        <rFont val="Times New Roman"/>
        <family val="1"/>
      </rPr>
      <t>19.1.2 Legal Process Service Recording: [M]</t>
    </r>
    <r>
      <rPr>
        <sz val="11"/>
        <rFont val="Times New Roman"/>
        <family val="1"/>
      </rPr>
      <t xml:space="preserve">
A written directive established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 xml:space="preserve">a.  Date and time service executed or attempted;
b.  Name of officer(s) executing or attempting service;
c.  Name of person on whom legal process was executed;
d.  Method of service executed or reason for non-service; and
e.  Address of service executed or attempted.
</t>
    </r>
  </si>
  <si>
    <t xml:space="preserve">Guidance: The agency’s written directive should establish procedures for keeping a record of basic information for each execution or attempted execution of legal process documents.
</t>
  </si>
  <si>
    <r>
      <t xml:space="preserve">Guidance: </t>
    </r>
    <r>
      <rPr>
        <strike/>
        <sz val="11"/>
        <color rgb="FFFF0000"/>
        <rFont val="Times New Roman"/>
        <family val="1"/>
      </rPr>
      <t>None</t>
    </r>
    <r>
      <rPr>
        <sz val="11"/>
        <color theme="1"/>
        <rFont val="Times New Roman"/>
        <family val="1"/>
      </rPr>
      <t xml:space="preserve"> </t>
    </r>
    <r>
      <rPr>
        <sz val="11"/>
        <color rgb="FF00B050"/>
        <rFont val="Times New Roman"/>
        <family val="1"/>
      </rPr>
      <t>The agency’s written directive should establish procedures for keeping a record of basic information for each execution or attempted execution of legal process documents.</t>
    </r>
    <r>
      <rPr>
        <sz val="11"/>
        <color theme="1"/>
        <rFont val="Times New Roman"/>
        <family val="1"/>
      </rPr>
      <t xml:space="preserve">
</t>
    </r>
  </si>
  <si>
    <t>19.1.2</t>
  </si>
  <si>
    <r>
      <rPr>
        <b/>
        <sz val="11"/>
        <color theme="1"/>
        <rFont val="Times New Roman"/>
        <family val="1"/>
      </rPr>
      <t xml:space="preserve">19.1.2 Legal Process Service Recording: [M]
</t>
    </r>
    <r>
      <rPr>
        <sz val="11"/>
        <color theme="1"/>
        <rFont val="Times New Roman"/>
        <family val="1"/>
      </rPr>
      <t xml:space="preserve">A written directive describes </t>
    </r>
    <r>
      <rPr>
        <i/>
        <sz val="11"/>
        <color theme="1"/>
        <rFont val="Times New Roman"/>
        <family val="1"/>
      </rPr>
      <t>procedures</t>
    </r>
    <r>
      <rPr>
        <sz val="11"/>
        <color theme="1"/>
        <rFont val="Times New Roman"/>
        <family val="1"/>
      </rPr>
      <t xml:space="preserve"> for the recording of the execution or attempted service of all legal process documents is completed and includes at a minimum the following:
</t>
    </r>
    <r>
      <rPr>
        <sz val="4"/>
        <color theme="1"/>
        <rFont val="Times New Roman"/>
        <family val="1"/>
      </rPr>
      <t xml:space="preserve">
</t>
    </r>
    <r>
      <rPr>
        <sz val="11"/>
        <color theme="1"/>
        <rFont val="Times New Roman"/>
        <family val="1"/>
      </rPr>
      <t xml:space="preserve">a.  Date and time service was completed or attempted;
b.  Name of officer(s) completing or attempting service;
c.  Name of person on whom legal process was served or attempted;
d.  Method of service completed or reason for non-service; and
e.  Address of service completed or attempted.
</t>
    </r>
  </si>
  <si>
    <r>
      <rPr>
        <b/>
        <sz val="11"/>
        <color theme="1"/>
        <rFont val="Times New Roman"/>
        <family val="1"/>
      </rPr>
      <t>19.1.2 Legal Process Service Recording: [M]</t>
    </r>
    <r>
      <rPr>
        <sz val="11"/>
        <color theme="1"/>
        <rFont val="Times New Roman"/>
        <family val="1"/>
      </rPr>
      <t xml:space="preserve">
A written directive </t>
    </r>
    <r>
      <rPr>
        <sz val="11"/>
        <color rgb="FF00B050"/>
        <rFont val="Times New Roman"/>
        <family val="1"/>
      </rPr>
      <t>established</t>
    </r>
    <r>
      <rPr>
        <sz val="11"/>
        <color theme="1"/>
        <rFont val="Times New Roman"/>
        <family val="1"/>
      </rPr>
      <t xml:space="preserve"> </t>
    </r>
    <r>
      <rPr>
        <strike/>
        <sz val="11"/>
        <color rgb="FFFF0000"/>
        <rFont val="Times New Roman"/>
        <family val="1"/>
      </rPr>
      <t>describes</t>
    </r>
    <r>
      <rPr>
        <sz val="11"/>
        <color theme="1"/>
        <rFont val="Times New Roman"/>
        <family val="1"/>
      </rPr>
      <t xml:space="preserve"> </t>
    </r>
    <r>
      <rPr>
        <i/>
        <sz val="11"/>
        <color theme="1"/>
        <rFont val="Times New Roman"/>
        <family val="1"/>
      </rPr>
      <t>procedures</t>
    </r>
    <r>
      <rPr>
        <sz val="11"/>
        <color theme="1"/>
        <rFont val="Times New Roman"/>
        <family val="1"/>
      </rPr>
      <t xml:space="preserve"> for </t>
    </r>
    <r>
      <rPr>
        <sz val="11"/>
        <color rgb="FF00B050"/>
        <rFont val="Times New Roman"/>
        <family val="1"/>
      </rPr>
      <t>records to be maintained on the execution or attempted service of all legal process documents, and minimally includes:</t>
    </r>
    <r>
      <rPr>
        <sz val="11"/>
        <color theme="1"/>
        <rFont val="Times New Roman"/>
        <family val="1"/>
      </rPr>
      <t xml:space="preserve"> </t>
    </r>
    <r>
      <rPr>
        <strike/>
        <sz val="11"/>
        <color rgb="FFFF0000"/>
        <rFont val="Times New Roman"/>
        <family val="1"/>
      </rPr>
      <t xml:space="preserve">the recording of the execution or attempted service of all legal process documents is completed and includes at a minimum the following:
</t>
    </r>
    <r>
      <rPr>
        <sz val="4"/>
        <color theme="1"/>
        <rFont val="Times New Roman"/>
        <family val="1"/>
      </rPr>
      <t xml:space="preserve">
</t>
    </r>
    <r>
      <rPr>
        <sz val="11"/>
        <color theme="1"/>
        <rFont val="Times New Roman"/>
        <family val="1"/>
      </rPr>
      <t xml:space="preserve">a.  Date and time service </t>
    </r>
    <r>
      <rPr>
        <strike/>
        <sz val="11"/>
        <color rgb="FFFF0000"/>
        <rFont val="Times New Roman"/>
        <family val="1"/>
      </rPr>
      <t>was</t>
    </r>
    <r>
      <rPr>
        <sz val="11"/>
        <color theme="1"/>
        <rFont val="Times New Roman"/>
        <family val="1"/>
      </rPr>
      <t xml:space="preserve"> </t>
    </r>
    <r>
      <rPr>
        <sz val="11"/>
        <color rgb="FF00B050"/>
        <rFont val="Times New Roman"/>
        <family val="1"/>
      </rPr>
      <t>executed</t>
    </r>
    <r>
      <rPr>
        <sz val="11"/>
        <color theme="1"/>
        <rFont val="Times New Roman"/>
        <family val="1"/>
      </rPr>
      <t xml:space="preserve"> </t>
    </r>
    <r>
      <rPr>
        <strike/>
        <sz val="11"/>
        <color rgb="FFFF0000"/>
        <rFont val="Times New Roman"/>
        <family val="1"/>
      </rPr>
      <t>completed</t>
    </r>
    <r>
      <rPr>
        <sz val="11"/>
        <color theme="1"/>
        <rFont val="Times New Roman"/>
        <family val="1"/>
      </rPr>
      <t xml:space="preserve"> or attempted;
b.  Name of officer(s) </t>
    </r>
    <r>
      <rPr>
        <sz val="11"/>
        <color rgb="FF00B050"/>
        <rFont val="Times New Roman"/>
        <family val="1"/>
      </rPr>
      <t>executing</t>
    </r>
    <r>
      <rPr>
        <sz val="11"/>
        <color theme="1"/>
        <rFont val="Times New Roman"/>
        <family val="1"/>
      </rPr>
      <t xml:space="preserve"> </t>
    </r>
    <r>
      <rPr>
        <strike/>
        <sz val="11"/>
        <color rgb="FFFF0000"/>
        <rFont val="Times New Roman"/>
        <family val="1"/>
      </rPr>
      <t>completing</t>
    </r>
    <r>
      <rPr>
        <sz val="11"/>
        <color theme="1"/>
        <rFont val="Times New Roman"/>
        <family val="1"/>
      </rPr>
      <t xml:space="preserve"> or attempting service;
c.  Name of person on whom legal process was </t>
    </r>
    <r>
      <rPr>
        <sz val="11"/>
        <color rgb="FF00B050"/>
        <rFont val="Times New Roman"/>
        <family val="1"/>
      </rPr>
      <t>executed</t>
    </r>
    <r>
      <rPr>
        <sz val="11"/>
        <color theme="1"/>
        <rFont val="Times New Roman"/>
        <family val="1"/>
      </rPr>
      <t xml:space="preserve"> </t>
    </r>
    <r>
      <rPr>
        <strike/>
        <sz val="11"/>
        <color rgb="FFFF0000"/>
        <rFont val="Times New Roman"/>
        <family val="1"/>
      </rPr>
      <t>served or attempted</t>
    </r>
    <r>
      <rPr>
        <sz val="11"/>
        <color theme="1"/>
        <rFont val="Times New Roman"/>
        <family val="1"/>
      </rPr>
      <t xml:space="preserve">;
d.  Method of service </t>
    </r>
    <r>
      <rPr>
        <strike/>
        <sz val="11"/>
        <color rgb="FFFF0000"/>
        <rFont val="Times New Roman"/>
        <family val="1"/>
      </rPr>
      <t>completed</t>
    </r>
    <r>
      <rPr>
        <sz val="11"/>
        <color theme="1"/>
        <rFont val="Times New Roman"/>
        <family val="1"/>
      </rPr>
      <t xml:space="preserve"> </t>
    </r>
    <r>
      <rPr>
        <sz val="11"/>
        <color rgb="FF00B050"/>
        <rFont val="Times New Roman"/>
        <family val="1"/>
      </rPr>
      <t>executed</t>
    </r>
    <r>
      <rPr>
        <sz val="11"/>
        <color theme="1"/>
        <rFont val="Times New Roman"/>
        <family val="1"/>
      </rPr>
      <t xml:space="preserve"> or reason for non-service; and
e.  Address of service </t>
    </r>
    <r>
      <rPr>
        <sz val="11"/>
        <color rgb="FF00B050"/>
        <rFont val="Times New Roman"/>
        <family val="1"/>
      </rPr>
      <t>executed</t>
    </r>
    <r>
      <rPr>
        <sz val="11"/>
        <color theme="1"/>
        <rFont val="Times New Roman"/>
        <family val="1"/>
      </rPr>
      <t xml:space="preserve"> </t>
    </r>
    <r>
      <rPr>
        <strike/>
        <sz val="11"/>
        <color rgb="FFFF0000"/>
        <rFont val="Times New Roman"/>
        <family val="1"/>
      </rPr>
      <t>completed</t>
    </r>
    <r>
      <rPr>
        <sz val="11"/>
        <color theme="1"/>
        <rFont val="Times New Roman"/>
        <family val="1"/>
      </rPr>
      <t xml:space="preserve"> or attempted.
</t>
    </r>
  </si>
  <si>
    <r>
      <rPr>
        <b/>
        <sz val="11"/>
        <color theme="1"/>
        <rFont val="Times New Roman"/>
        <family val="1"/>
      </rPr>
      <t>19.1.3 Warrant/Wanted Person Files: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maintaining a warrant and wanted person’s file, and includes at a minimum the following:
</t>
    </r>
    <r>
      <rPr>
        <sz val="4"/>
        <color theme="1"/>
        <rFont val="Times New Roman"/>
        <family val="1"/>
      </rPr>
      <t xml:space="preserve">
</t>
    </r>
    <r>
      <rPr>
        <sz val="11"/>
        <color theme="1"/>
        <rFont val="Times New Roman"/>
        <family val="1"/>
      </rPr>
      <t xml:space="preserve">a.  Verifying information;
b.  Documenting information into agency files;
c.  24-hour access to warrants; 
d.  For entering notices in regional, state, and federal information systems; 
e.  For information received from other jurisdictions; and
f.  Canceling information.
</t>
    </r>
  </si>
  <si>
    <t xml:space="preserve">Guidance: Agency personnel should be able to check for active warrants, protective orders, and restraining orders placed on file with the agency on a 24-hour basis.  Procedures should be established to ensure the agency enters and updates its own warrant information in compliance with State guidelines.
</t>
  </si>
  <si>
    <t>19.1.3</t>
  </si>
  <si>
    <r>
      <rPr>
        <b/>
        <sz val="11"/>
        <color theme="1"/>
        <rFont val="Times New Roman"/>
        <family val="1"/>
      </rPr>
      <t>19.1.3 Warrant/Wanted Person Files: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maintaining a warrant and wanted person’s file, and includes at a minimum the following:
</t>
    </r>
    <r>
      <rPr>
        <sz val="4"/>
        <color theme="1"/>
        <rFont val="Times New Roman"/>
        <family val="1"/>
      </rPr>
      <t xml:space="preserve">
</t>
    </r>
    <r>
      <rPr>
        <sz val="11"/>
        <color theme="1"/>
        <rFont val="Times New Roman"/>
        <family val="1"/>
      </rPr>
      <t xml:space="preserve">a.  Verifying information;
b.  Documenting information into agency files;
c.  24-hour access to warrants; 
d.  </t>
    </r>
    <r>
      <rPr>
        <sz val="11"/>
        <color rgb="FF00B050"/>
        <rFont val="Times New Roman"/>
        <family val="1"/>
      </rPr>
      <t xml:space="preserve">Establishing criteria </t>
    </r>
    <r>
      <rPr>
        <sz val="11"/>
        <color theme="1"/>
        <rFont val="Times New Roman"/>
        <family val="1"/>
      </rPr>
      <t xml:space="preserve">for entering notices in regional, state, and federal information systems; 
e.  </t>
    </r>
    <r>
      <rPr>
        <sz val="11"/>
        <color rgb="FF00B050"/>
        <rFont val="Times New Roman"/>
        <family val="1"/>
      </rPr>
      <t xml:space="preserve">Establishing criteria </t>
    </r>
    <r>
      <rPr>
        <sz val="11"/>
        <color theme="1"/>
        <rFont val="Times New Roman"/>
        <family val="1"/>
      </rPr>
      <t xml:space="preserve">for information received from other jurisdictions; and
f.  Canceling information.
</t>
    </r>
  </si>
  <si>
    <r>
      <rPr>
        <b/>
        <sz val="11"/>
        <rFont val="Times New Roman"/>
        <family val="1"/>
      </rPr>
      <t>19.1.3 Warrant/Wanted Person Files: [M]</t>
    </r>
    <r>
      <rPr>
        <sz val="11"/>
        <rFont val="Times New Roman"/>
        <family val="1"/>
      </rPr>
      <t xml:space="preserve">
A written directive establishes </t>
    </r>
    <r>
      <rPr>
        <i/>
        <sz val="11"/>
        <rFont val="Times New Roman"/>
        <family val="1"/>
      </rPr>
      <t>procedures</t>
    </r>
    <r>
      <rPr>
        <sz val="11"/>
        <rFont val="Times New Roman"/>
        <family val="1"/>
      </rPr>
      <t xml:space="preserve"> for maintaining a warrant and wanted person’s file, and includes at a minimum the following:
</t>
    </r>
    <r>
      <rPr>
        <sz val="4"/>
        <rFont val="Times New Roman"/>
        <family val="1"/>
      </rPr>
      <t xml:space="preserve">
</t>
    </r>
    <r>
      <rPr>
        <sz val="11"/>
        <rFont val="Times New Roman"/>
        <family val="1"/>
      </rPr>
      <t xml:space="preserve">a.  Verifying information;
b.  Documenting information into agency files;
c.  24-hour access to warrants; 
d.  Establishing criteria for entering notices in regional, state, and federal information systems; 
e.  Establishing criteria for information received from other jurisdictions; and
f.  Canceling information.
</t>
    </r>
  </si>
  <si>
    <r>
      <rPr>
        <b/>
        <sz val="11"/>
        <color theme="1"/>
        <rFont val="Times New Roman"/>
        <family val="1"/>
      </rPr>
      <t>19.2.1 Civil Process Service: [M]</t>
    </r>
    <r>
      <rPr>
        <sz val="11"/>
        <color theme="1"/>
        <rFont val="Times New Roman"/>
        <family val="1"/>
      </rPr>
      <t xml:space="preserve">
</t>
    </r>
    <r>
      <rPr>
        <i/>
        <sz val="11"/>
        <color theme="1"/>
        <rFont val="Times New Roman"/>
        <family val="1"/>
      </rPr>
      <t>If</t>
    </r>
    <r>
      <rPr>
        <sz val="11"/>
        <color theme="1"/>
        <rFont val="Times New Roman"/>
        <family val="1"/>
      </rPr>
      <t xml:space="preserve"> the agency serves civil documents, a written directive governs </t>
    </r>
    <r>
      <rPr>
        <i/>
        <sz val="11"/>
        <color theme="1"/>
        <rFont val="Times New Roman"/>
        <family val="1"/>
      </rPr>
      <t>procedures</t>
    </r>
    <r>
      <rPr>
        <sz val="11"/>
        <color theme="1"/>
        <rFont val="Times New Roman"/>
        <family val="1"/>
      </rPr>
      <t xml:space="preserve"> for such service.
</t>
    </r>
  </si>
  <si>
    <r>
      <t xml:space="preserve">Guidance: The written directive should describe the responsibilities of the process servers including records of service and service attempts. The civil process includes eviction notices, small claims, and other civil subpoenas. The civil process does not include seizure process documents.
</t>
    </r>
    <r>
      <rPr>
        <sz val="4"/>
        <color theme="1"/>
        <rFont val="Times New Roman"/>
        <family val="1"/>
      </rPr>
      <t xml:space="preserve"> 
</t>
    </r>
    <r>
      <rPr>
        <sz val="11"/>
        <color theme="1"/>
        <rFont val="Times New Roman"/>
        <family val="1"/>
      </rPr>
      <t xml:space="preserve">Agencies may refer to K.S.A. 19-812, K.S.A. 19-815, and K.S.A. 19-820.
</t>
    </r>
  </si>
  <si>
    <t>19.2.1</t>
  </si>
  <si>
    <r>
      <rPr>
        <b/>
        <sz val="11"/>
        <color theme="1"/>
        <rFont val="Times New Roman"/>
        <family val="1"/>
      </rPr>
      <t>19.3.1 Criminal Process Service: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service of criminal process documents and specifies that only sworn officers may execute arrest warrants.
</t>
    </r>
  </si>
  <si>
    <t xml:space="preserve">Guidance: The written directives should govern procedures to be followed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</si>
  <si>
    <t>19.3.1</t>
  </si>
  <si>
    <r>
      <t xml:space="preserve">Guidance: The </t>
    </r>
    <r>
      <rPr>
        <sz val="11"/>
        <color rgb="FF00B050"/>
        <rFont val="Times New Roman"/>
        <family val="1"/>
      </rPr>
      <t xml:space="preserve">agency's </t>
    </r>
    <r>
      <rPr>
        <sz val="11"/>
        <color theme="1"/>
        <rFont val="Times New Roman"/>
        <family val="1"/>
      </rPr>
      <t xml:space="preserve">written directives should govern procedures to be followed </t>
    </r>
    <r>
      <rPr>
        <sz val="11"/>
        <color rgb="FF00B050"/>
        <rFont val="Times New Roman"/>
        <family val="1"/>
      </rPr>
      <t xml:space="preserve">that include </t>
    </r>
    <r>
      <rPr>
        <sz val="11"/>
        <color theme="1"/>
        <rFont val="Times New Roman"/>
        <family val="1"/>
      </rPr>
      <t xml:space="preserve">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r>
  </si>
  <si>
    <t xml:space="preserve">Guidance: The agency's written directives should govern procedures to be followed that include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</si>
  <si>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and K.S.A. 38-2313.
</t>
    </r>
  </si>
  <si>
    <t>20.1.1</t>
  </si>
  <si>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 (hard copy and computerized), that includes at a minimum:
</t>
    </r>
    <r>
      <rPr>
        <sz val="4"/>
        <color theme="1"/>
        <rFont val="Times New Roman"/>
        <family val="1"/>
      </rPr>
      <t xml:space="preserve">
</t>
    </r>
    <r>
      <rPr>
        <sz val="11"/>
        <color theme="1"/>
        <rFont val="Times New Roman"/>
        <family val="1"/>
      </rPr>
      <t xml:space="preserve">a.  Physical separation of juvenile and adult arrest records;
b.  Collection, dissemination, and retention of fingerprints, photographs, and other forms of identification pertaining to 
     juveniles;
c.  Physical security and controlled access to files; and
d.  The release of records.
</t>
    </r>
  </si>
  <si>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t>
    </r>
    <r>
      <rPr>
        <strike/>
        <sz val="11"/>
        <color theme="1" tint="0.499984740745262"/>
        <rFont val="Times New Roman"/>
        <family val="1"/>
      </rPr>
      <t>and</t>
    </r>
    <r>
      <rPr>
        <sz val="11"/>
        <color theme="1"/>
        <rFont val="Times New Roman"/>
        <family val="1"/>
      </rPr>
      <t xml:space="preserve"> K.S.A. 38-2313</t>
    </r>
    <r>
      <rPr>
        <sz val="11"/>
        <color rgb="FF00B050"/>
        <rFont val="Times New Roman"/>
        <family val="1"/>
      </rPr>
      <t>, and K.S.A. 45-220</t>
    </r>
    <r>
      <rPr>
        <sz val="11"/>
        <color theme="1"/>
        <rFont val="Times New Roman"/>
        <family val="1"/>
      </rPr>
      <t xml:space="preserve">.
</t>
    </r>
  </si>
  <si>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K.S.A. 38-2313, and K.S.A. 45-220.
</t>
    </r>
  </si>
  <si>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t>
    </r>
    <r>
      <rPr>
        <sz val="11"/>
        <color rgb="FF00B050"/>
        <rFont val="Times New Roman"/>
        <family val="1"/>
      </rPr>
      <t>, paper and electronic,</t>
    </r>
    <r>
      <rPr>
        <sz val="11"/>
        <color theme="1"/>
        <rFont val="Times New Roman"/>
        <family val="1"/>
      </rPr>
      <t xml:space="preserve"> </t>
    </r>
    <r>
      <rPr>
        <strike/>
        <sz val="11"/>
        <color rgb="FFFF0000"/>
        <rFont val="Times New Roman"/>
        <family val="1"/>
      </rPr>
      <t>(hard copy and computerized),</t>
    </r>
    <r>
      <rPr>
        <sz val="11"/>
        <color theme="1"/>
        <rFont val="Times New Roman"/>
        <family val="1"/>
      </rPr>
      <t xml:space="preserve"> that includes at a minimum:
</t>
    </r>
    <r>
      <rPr>
        <sz val="4"/>
        <color theme="1"/>
        <rFont val="Times New Roman"/>
        <family val="1"/>
      </rPr>
      <t xml:space="preserve">
</t>
    </r>
    <r>
      <rPr>
        <sz val="11"/>
        <color theme="1"/>
        <rFont val="Times New Roman"/>
        <family val="1"/>
      </rPr>
      <t>a.  Physical separation</t>
    </r>
    <r>
      <rPr>
        <sz val="11"/>
        <color rgb="FF00B050"/>
        <rFont val="Times New Roman"/>
        <family val="1"/>
      </rPr>
      <t>, or a method to distinguish,</t>
    </r>
    <r>
      <rPr>
        <sz val="11"/>
        <color theme="1"/>
        <rFont val="Times New Roman"/>
        <family val="1"/>
      </rPr>
      <t xml:space="preserve"> </t>
    </r>
    <r>
      <rPr>
        <strike/>
        <sz val="11"/>
        <color rgb="FFFF0000"/>
        <rFont val="Times New Roman"/>
        <family val="1"/>
      </rPr>
      <t>of</t>
    </r>
    <r>
      <rPr>
        <sz val="11"/>
        <color theme="1"/>
        <rFont val="Times New Roman"/>
        <family val="1"/>
      </rPr>
      <t xml:space="preserve"> juvenile and adult arrest records;
b.  Collection, dissemination, and retention of fingerprints, photographs, and other forms of identification pertaining to 
     juveniles;
c.  Physical security and controlled access </t>
    </r>
    <r>
      <rPr>
        <strike/>
        <sz val="11"/>
        <color rgb="FFFF0000"/>
        <rFont val="Times New Roman"/>
        <family val="1"/>
      </rPr>
      <t>to</t>
    </r>
    <r>
      <rPr>
        <sz val="11"/>
        <color theme="1"/>
        <rFont val="Times New Roman"/>
        <family val="1"/>
      </rPr>
      <t xml:space="preserve"> </t>
    </r>
    <r>
      <rPr>
        <sz val="11"/>
        <color rgb="FF00B050"/>
        <rFont val="Times New Roman"/>
        <family val="1"/>
      </rPr>
      <t xml:space="preserve">of </t>
    </r>
    <r>
      <rPr>
        <sz val="11"/>
        <color theme="1"/>
        <rFont val="Times New Roman"/>
        <family val="1"/>
      </rPr>
      <t xml:space="preserve">files; and
d.  The release of records.
</t>
    </r>
  </si>
  <si>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 paper and electronic, that includes at a minimum:
</t>
    </r>
    <r>
      <rPr>
        <sz val="4"/>
        <color theme="1"/>
        <rFont val="Times New Roman"/>
        <family val="1"/>
      </rPr>
      <t xml:space="preserve">
</t>
    </r>
    <r>
      <rPr>
        <sz val="11"/>
        <color theme="1"/>
        <rFont val="Times New Roman"/>
        <family val="1"/>
      </rPr>
      <t xml:space="preserve">a.  Physical separation, or a method to distinguish, juvenile and adult arrest records;
b.  Collection, dissemination, and retention of fingerprints, photographs, and other forms of identification pertaining to 
     juveniles;
c.  Physical security and controlled access of files; and
d.  The release of records.
</t>
    </r>
  </si>
  <si>
    <r>
      <rPr>
        <b/>
        <sz val="11"/>
        <color theme="1"/>
        <rFont val="Times New Roman"/>
        <family val="1"/>
      </rPr>
      <t>20.1.2 Record Retention Schedule: [O]</t>
    </r>
    <r>
      <rPr>
        <sz val="11"/>
        <color theme="1"/>
        <rFont val="Times New Roman"/>
        <family val="1"/>
      </rPr>
      <t xml:space="preserve">
A written directive establishes guidelines for complying with the Kansas Records Retention Schedule concerning the retention and destruction of records.
</t>
    </r>
  </si>
  <si>
    <t xml:space="preserve">Guidance: The intent of this standard is to ensure the agency complies with the Kansas Records Retention Schedule governing the preservation and destruction of agency records.
</t>
  </si>
  <si>
    <t>20.1.2</t>
  </si>
  <si>
    <r>
      <t xml:space="preserve">Guidance: Participation in a national Uniform Crime Reporting (UCR) or Kansas Incident Based Reporting System (KIBRS) program helps promote the development of good record-keeping and aids in the effort to establish a national database of crime statistics.
</t>
    </r>
    <r>
      <rPr>
        <sz val="6"/>
        <color theme="1"/>
        <rFont val="Times New Roman"/>
        <family val="1"/>
      </rPr>
      <t xml:space="preserve">
</t>
    </r>
    <r>
      <rPr>
        <sz val="11"/>
        <color theme="1"/>
        <rFont val="Times New Roman"/>
        <family val="1"/>
      </rPr>
      <t xml:space="preserve">Agencies may refer to the KIBRS Handbook, K.S.A. 21-2501a, K.S.A. 21-2504, and K.S.A. 22-2307.
</t>
    </r>
  </si>
  <si>
    <t>20.1.3</t>
  </si>
  <si>
    <r>
      <rPr>
        <b/>
        <sz val="11"/>
        <color theme="1"/>
        <rFont val="Times New Roman"/>
        <family val="1"/>
      </rPr>
      <t>20.1.3 Uniform Crime Reporting: [M]</t>
    </r>
    <r>
      <rPr>
        <sz val="11"/>
        <color theme="1"/>
        <rFont val="Times New Roman"/>
        <family val="1"/>
      </rPr>
      <t xml:space="preserve"> 
The agency has a written directive describing the process for collecting that complies with Uniform Crime Reporting (UCR) and the Kansas Incident Based Reporting System (KIBRS).
</t>
    </r>
  </si>
  <si>
    <r>
      <rPr>
        <b/>
        <sz val="11"/>
        <color theme="1"/>
        <rFont val="Times New Roman"/>
        <family val="1"/>
      </rPr>
      <t xml:space="preserve">20.1.3 Uniform Crime </t>
    </r>
    <r>
      <rPr>
        <b/>
        <sz val="11"/>
        <color rgb="FF00B050"/>
        <rFont val="Times New Roman"/>
        <family val="1"/>
      </rPr>
      <t xml:space="preserve">Data Collection and </t>
    </r>
    <r>
      <rPr>
        <b/>
        <sz val="11"/>
        <color theme="1"/>
        <rFont val="Times New Roman"/>
        <family val="1"/>
      </rPr>
      <t>Reporting: [M]</t>
    </r>
    <r>
      <rPr>
        <sz val="11"/>
        <color theme="1"/>
        <rFont val="Times New Roman"/>
        <family val="1"/>
      </rPr>
      <t xml:space="preserve"> </t>
    </r>
    <r>
      <rPr>
        <b/>
        <sz val="9"/>
        <color rgb="FF00B050"/>
        <rFont val="Times New Roman"/>
        <family val="1"/>
      </rPr>
      <t>[TS] [DT]</t>
    </r>
    <r>
      <rPr>
        <sz val="11"/>
        <color theme="1"/>
        <rFont val="Times New Roman"/>
        <family val="1"/>
      </rPr>
      <t xml:space="preserve">
The agency has a written directive describing the process for</t>
    </r>
    <r>
      <rPr>
        <sz val="11"/>
        <color rgb="FF00B050"/>
        <rFont val="Times New Roman"/>
        <family val="1"/>
      </rPr>
      <t>:</t>
    </r>
    <r>
      <rPr>
        <sz val="11"/>
        <color theme="1"/>
        <rFont val="Times New Roman"/>
        <family val="1"/>
      </rPr>
      <t xml:space="preserve"> </t>
    </r>
    <r>
      <rPr>
        <strike/>
        <sz val="11"/>
        <color rgb="FFFF0000"/>
        <rFont val="Times New Roman"/>
        <family val="1"/>
      </rPr>
      <t>collecting that complies with Uniform Crime Reporting (UCR) and the Kansas Incident Based Reporting System (KIBRS).</t>
    </r>
    <r>
      <rPr>
        <sz val="11"/>
        <color theme="1"/>
        <rFont val="Times New Roman"/>
        <family val="1"/>
      </rPr>
      <t xml:space="preserve">
</t>
    </r>
    <r>
      <rPr>
        <sz val="4"/>
        <color theme="1"/>
        <rFont val="Times New Roman"/>
        <family val="1"/>
      </rPr>
      <t xml:space="preserve">
</t>
    </r>
    <r>
      <rPr>
        <sz val="11"/>
        <color rgb="FF00B050"/>
        <rFont val="Times New Roman"/>
        <family val="1"/>
      </rPr>
      <t xml:space="preserve">a.   Collecting Uniform Crime Reporting (UCR) data; and
b.   </t>
    </r>
    <r>
      <rPr>
        <b/>
        <sz val="11"/>
        <color rgb="FFC00000"/>
        <rFont val="Times New Roman"/>
        <family val="1"/>
      </rPr>
      <t>Submitting crime data</t>
    </r>
    <r>
      <rPr>
        <sz val="11"/>
        <color rgb="FF00B050"/>
        <rFont val="Times New Roman"/>
        <family val="1"/>
      </rPr>
      <t xml:space="preserve"> that complies with the Kansas Incident Based Reporting System </t>
    </r>
    <r>
      <rPr>
        <sz val="11"/>
        <color rgb="FFC00000"/>
        <rFont val="Times New Roman"/>
        <family val="1"/>
      </rPr>
      <t>(</t>
    </r>
    <r>
      <rPr>
        <b/>
        <sz val="11"/>
        <color rgb="FFC00000"/>
        <rFont val="Times New Roman"/>
        <family val="1"/>
      </rPr>
      <t>KIBRS</t>
    </r>
    <r>
      <rPr>
        <sz val="11"/>
        <color rgb="FFC00000"/>
        <rFont val="Times New Roman"/>
        <family val="1"/>
      </rPr>
      <t>)</t>
    </r>
    <r>
      <rPr>
        <sz val="11"/>
        <color rgb="FF00B050"/>
        <rFont val="Times New Roman"/>
        <family val="1"/>
      </rPr>
      <t>.</t>
    </r>
    <r>
      <rPr>
        <sz val="11"/>
        <color theme="1"/>
        <rFont val="Times New Roman"/>
        <family val="1"/>
      </rPr>
      <t xml:space="preserve">
</t>
    </r>
  </si>
  <si>
    <r>
      <rPr>
        <b/>
        <sz val="11"/>
        <color theme="1"/>
        <rFont val="Times New Roman"/>
        <family val="1"/>
      </rPr>
      <t>20.1.3 Uniform Crime Data Collection and Reporting: [M]</t>
    </r>
    <r>
      <rPr>
        <sz val="11"/>
        <color theme="1"/>
        <rFont val="Times New Roman"/>
        <family val="1"/>
      </rPr>
      <t xml:space="preserve">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The agency has a written directive describing the process for</t>
    </r>
    <r>
      <rPr>
        <sz val="11"/>
        <color rgb="FF00B050"/>
        <rFont val="Times New Roman"/>
        <family val="1"/>
      </rPr>
      <t>:</t>
    </r>
    <r>
      <rPr>
        <sz val="11"/>
        <color theme="1"/>
        <rFont val="Times New Roman"/>
        <family val="1"/>
      </rPr>
      <t xml:space="preserve"> 
</t>
    </r>
    <r>
      <rPr>
        <sz val="4"/>
        <color theme="1"/>
        <rFont val="Times New Roman"/>
        <family val="1"/>
      </rPr>
      <t xml:space="preserve">
</t>
    </r>
    <r>
      <rPr>
        <sz val="11"/>
        <color theme="1"/>
        <rFont val="Times New Roman"/>
        <family val="1"/>
      </rPr>
      <t xml:space="preserve">a.   Collecting Uniform Crime Reporting (UCR) data; and
b.  </t>
    </r>
    <r>
      <rPr>
        <sz val="11"/>
        <color rgb="FF00B050"/>
        <rFont val="Times New Roman"/>
        <family val="1"/>
      </rPr>
      <t xml:space="preserve"> </t>
    </r>
    <r>
      <rPr>
        <b/>
        <sz val="11"/>
        <color rgb="FFC00000"/>
        <rFont val="Times New Roman"/>
        <family val="1"/>
      </rPr>
      <t>Submitting crime data</t>
    </r>
    <r>
      <rPr>
        <sz val="11"/>
        <color rgb="FF00B050"/>
        <rFont val="Times New Roman"/>
        <family val="1"/>
      </rPr>
      <t xml:space="preserve"> </t>
    </r>
    <r>
      <rPr>
        <sz val="11"/>
        <color theme="1"/>
        <rFont val="Times New Roman"/>
        <family val="1"/>
      </rPr>
      <t>that complies with the Kansas Incident Based Reporting System</t>
    </r>
    <r>
      <rPr>
        <sz val="11"/>
        <color rgb="FF00B050"/>
        <rFont val="Times New Roman"/>
        <family val="1"/>
      </rPr>
      <t xml:space="preserve"> </t>
    </r>
    <r>
      <rPr>
        <sz val="11"/>
        <color rgb="FFC00000"/>
        <rFont val="Times New Roman"/>
        <family val="1"/>
      </rPr>
      <t>(</t>
    </r>
    <r>
      <rPr>
        <b/>
        <sz val="11"/>
        <color rgb="FFC00000"/>
        <rFont val="Times New Roman"/>
        <family val="1"/>
      </rPr>
      <t>KIBRS</t>
    </r>
    <r>
      <rPr>
        <sz val="11"/>
        <color rgb="FFC00000"/>
        <rFont val="Times New Roman"/>
        <family val="1"/>
      </rPr>
      <t>)</t>
    </r>
    <r>
      <rPr>
        <sz val="11"/>
        <color theme="1"/>
        <rFont val="Times New Roman"/>
        <family val="1"/>
      </rPr>
      <t>.</t>
    </r>
  </si>
  <si>
    <r>
      <rPr>
        <b/>
        <sz val="11"/>
        <color theme="1"/>
        <rFont val="Times New Roman"/>
        <family val="1"/>
      </rPr>
      <t>20.1.4 Report Accounting: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 xml:space="preserve">a.  Assigning a unique control number to each report;
b.  Complaint control recording; and 
c.  Field reporting system.
</t>
    </r>
  </si>
  <si>
    <t xml:space="preserve">Guidance: Procedures should include requirements to ensure the original report is maintained within the Records function and a schedule for completing follow-up reports.
</t>
  </si>
  <si>
    <t>20.1.4</t>
  </si>
  <si>
    <r>
      <rPr>
        <b/>
        <sz val="11"/>
        <color theme="1"/>
        <rFont val="Times New Roman"/>
        <family val="1"/>
      </rPr>
      <t xml:space="preserve">20.1.4 Reports and Calls for Service Accountability: [M]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a.  Assigning a unique control number to each report;
b.  Calls for service recording; and 
c.  Field reporting system.</t>
    </r>
  </si>
  <si>
    <r>
      <t xml:space="preserve">Guidance: Call for service recording refers to calls received that did not require a filed report be completed, but procedures should require the recording of information related to the call and call disposition.
</t>
    </r>
    <r>
      <rPr>
        <sz val="4"/>
        <color theme="1"/>
        <rFont val="Times New Roman"/>
        <family val="1"/>
      </rPr>
      <t xml:space="preserve">
</t>
    </r>
    <r>
      <rPr>
        <sz val="11"/>
        <color theme="1"/>
        <rFont val="Times New Roman"/>
        <family val="1"/>
      </rPr>
      <t xml:space="preserve">Procedures should include requirements to ensure the original report is maintained within the Records function. 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
</t>
    </r>
  </si>
  <si>
    <r>
      <rPr>
        <b/>
        <sz val="11"/>
        <color theme="1"/>
        <rFont val="Times New Roman"/>
        <family val="1"/>
      </rPr>
      <t>20.1.4 Report</t>
    </r>
    <r>
      <rPr>
        <b/>
        <sz val="11"/>
        <color rgb="FF00B050"/>
        <rFont val="Times New Roman"/>
        <family val="1"/>
      </rPr>
      <t>s and Calls for Service Accountability</t>
    </r>
    <r>
      <rPr>
        <b/>
        <sz val="11"/>
        <color theme="1"/>
        <rFont val="Times New Roman"/>
        <family val="1"/>
      </rPr>
      <t xml:space="preserve"> </t>
    </r>
    <r>
      <rPr>
        <b/>
        <strike/>
        <sz val="11"/>
        <color rgb="FFFF0000"/>
        <rFont val="Times New Roman"/>
        <family val="1"/>
      </rPr>
      <t>Accounting</t>
    </r>
    <r>
      <rPr>
        <b/>
        <sz val="11"/>
        <color theme="1"/>
        <rFont val="Times New Roman"/>
        <family val="1"/>
      </rPr>
      <t xml:space="preserve">: [M] </t>
    </r>
    <r>
      <rPr>
        <b/>
        <sz val="9"/>
        <color rgb="FF00B050"/>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 xml:space="preserve">a.  Assigning a unique control number to each report;
b.  </t>
    </r>
    <r>
      <rPr>
        <strike/>
        <sz val="11"/>
        <color rgb="FFFF0000"/>
        <rFont val="Times New Roman"/>
        <family val="1"/>
      </rPr>
      <t>Complaint control</t>
    </r>
    <r>
      <rPr>
        <sz val="11"/>
        <color theme="1"/>
        <rFont val="Times New Roman"/>
        <family val="1"/>
      </rPr>
      <t xml:space="preserve"> </t>
    </r>
    <r>
      <rPr>
        <sz val="11"/>
        <color rgb="FF00B050"/>
        <rFont val="Times New Roman"/>
        <family val="1"/>
      </rPr>
      <t xml:space="preserve">Calls for service </t>
    </r>
    <r>
      <rPr>
        <sz val="11"/>
        <color theme="1"/>
        <rFont val="Times New Roman"/>
        <family val="1"/>
      </rPr>
      <t>recording; and 
c.  Field reporting system.</t>
    </r>
  </si>
  <si>
    <r>
      <t xml:space="preserve">Guidance: </t>
    </r>
    <r>
      <rPr>
        <sz val="11"/>
        <color rgb="FF00B050"/>
        <rFont val="Times New Roman"/>
        <family val="1"/>
      </rPr>
      <t>Call for service recording refers to calls received that did not require a filed report be completed, but procedures should require the recording of information related to the call and call disposition.</t>
    </r>
    <r>
      <rPr>
        <sz val="11"/>
        <color theme="1"/>
        <rFont val="Times New Roman"/>
        <family val="1"/>
      </rPr>
      <t xml:space="preserve">
</t>
    </r>
    <r>
      <rPr>
        <sz val="4"/>
        <color theme="1"/>
        <rFont val="Times New Roman"/>
        <family val="1"/>
      </rPr>
      <t xml:space="preserve">
</t>
    </r>
    <r>
      <rPr>
        <sz val="11"/>
        <color theme="1"/>
        <rFont val="Times New Roman"/>
        <family val="1"/>
      </rPr>
      <t xml:space="preserve">Procedures should include requirements to ensure the original report is maintained within the Records function </t>
    </r>
    <r>
      <rPr>
        <strike/>
        <sz val="11"/>
        <color rgb="FFFF0000"/>
        <rFont val="Times New Roman"/>
        <family val="1"/>
      </rPr>
      <t>and a schedule for completing follow-up reports</t>
    </r>
    <r>
      <rPr>
        <sz val="11"/>
        <color theme="1"/>
        <rFont val="Times New Roman"/>
        <family val="1"/>
      </rPr>
      <t xml:space="preserve">. </t>
    </r>
    <r>
      <rPr>
        <sz val="11"/>
        <color rgb="FF00B050"/>
        <rFont val="Times New Roman"/>
        <family val="1"/>
      </rPr>
      <t>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t>
    </r>
    <r>
      <rPr>
        <sz val="11"/>
        <color theme="1"/>
        <rFont val="Times New Roman"/>
        <family val="1"/>
      </rPr>
      <t xml:space="preserve">
</t>
    </r>
  </si>
  <si>
    <r>
      <rPr>
        <b/>
        <sz val="11"/>
        <color theme="1"/>
        <rFont val="Times New Roman"/>
        <family val="1"/>
      </rPr>
      <t xml:space="preserve">20.1.4 Reports and Calls for Service Accountability: [M] </t>
    </r>
    <r>
      <rPr>
        <b/>
        <sz val="9"/>
        <color theme="9" tint="-0.249977111117893"/>
        <rFont val="Times New Roman"/>
        <family val="1"/>
      </rPr>
      <t>[DT]</t>
    </r>
    <r>
      <rPr>
        <sz val="11"/>
        <color theme="1"/>
        <rFont val="Times New Roman"/>
        <family val="1"/>
      </rPr>
      <t xml:space="preserve">
</t>
    </r>
    <r>
      <rPr>
        <sz val="11"/>
        <color rgb="FF00B050"/>
        <rFont val="Times New Roman"/>
        <family val="1"/>
      </rPr>
      <t xml:space="preserve">The agency shall establish and maintain written </t>
    </r>
    <r>
      <rPr>
        <i/>
        <sz val="11"/>
        <color rgb="FF00B050"/>
        <rFont val="Times New Roman"/>
        <family val="1"/>
      </rPr>
      <t>procedures</t>
    </r>
    <r>
      <rPr>
        <sz val="11"/>
        <color rgb="FF00B050"/>
        <rFont val="Times New Roman"/>
        <family val="1"/>
      </rPr>
      <t xml:space="preserve"> to ensure accountability for all reports and calls for service. At a minimum, these procedures shall include: </t>
    </r>
    <r>
      <rPr>
        <strike/>
        <sz val="11"/>
        <color rgb="FFFF0000"/>
        <rFont val="Times New Roman"/>
        <family val="1"/>
      </rPr>
      <t xml:space="preserve">A written directive establishes </t>
    </r>
    <r>
      <rPr>
        <i/>
        <strike/>
        <sz val="11"/>
        <color rgb="FFFF0000"/>
        <rFont val="Times New Roman"/>
        <family val="1"/>
      </rPr>
      <t>procedures</t>
    </r>
    <r>
      <rPr>
        <strike/>
        <sz val="11"/>
        <color rgb="FFFF0000"/>
        <rFont val="Times New Roman"/>
        <family val="1"/>
      </rPr>
      <t xml:space="preserve"> to account for the status of reports, including at a minimum:</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The assignment of</t>
    </r>
    <r>
      <rPr>
        <sz val="11"/>
        <color theme="1"/>
        <rFont val="Times New Roman"/>
        <family val="1"/>
      </rPr>
      <t xml:space="preserve"> </t>
    </r>
    <r>
      <rPr>
        <strike/>
        <sz val="11"/>
        <color rgb="FFFF0000"/>
        <rFont val="Times New Roman"/>
        <family val="1"/>
      </rPr>
      <t>Assigning</t>
    </r>
    <r>
      <rPr>
        <sz val="11"/>
        <color theme="1"/>
        <rFont val="Times New Roman"/>
        <family val="1"/>
      </rPr>
      <t xml:space="preserve"> a unique control number to each report;
b.  </t>
    </r>
    <r>
      <rPr>
        <sz val="11"/>
        <color rgb="FF00B050"/>
        <rFont val="Times New Roman"/>
        <family val="1"/>
      </rPr>
      <t xml:space="preserve">The recording of all </t>
    </r>
    <r>
      <rPr>
        <sz val="11"/>
        <color theme="1"/>
        <rFont val="Times New Roman"/>
        <family val="1"/>
      </rPr>
      <t xml:space="preserve">calls for service </t>
    </r>
    <r>
      <rPr>
        <strike/>
        <sz val="11"/>
        <color rgb="FFFF0000"/>
        <rFont val="Times New Roman"/>
        <family val="1"/>
      </rPr>
      <t>recording</t>
    </r>
    <r>
      <rPr>
        <sz val="11"/>
        <color theme="1"/>
        <rFont val="Times New Roman"/>
        <family val="1"/>
      </rPr>
      <t xml:space="preserve">; and 
c.  </t>
    </r>
    <r>
      <rPr>
        <sz val="11"/>
        <color rgb="FF00B050"/>
        <rFont val="Times New Roman"/>
        <family val="1"/>
      </rPr>
      <t xml:space="preserve">The implementation of a </t>
    </r>
    <r>
      <rPr>
        <sz val="11"/>
        <color theme="1"/>
        <rFont val="Times New Roman"/>
        <family val="1"/>
      </rPr>
      <t>field reporting system</t>
    </r>
    <r>
      <rPr>
        <sz val="11"/>
        <color rgb="FF00B050"/>
        <rFont val="Times New Roman"/>
        <family val="1"/>
      </rPr>
      <t xml:space="preserve"> that accounts for the status, location, and disposition of all field reports</t>
    </r>
    <r>
      <rPr>
        <sz val="11"/>
        <color theme="1"/>
        <rFont val="Times New Roman"/>
        <family val="1"/>
      </rPr>
      <t xml:space="preserve">.
</t>
    </r>
  </si>
  <si>
    <r>
      <t xml:space="preserve">Guidance: </t>
    </r>
    <r>
      <rPr>
        <sz val="11"/>
        <color rgb="FF00B050"/>
        <rFont val="Times New Roman"/>
        <family val="1"/>
      </rPr>
      <t xml:space="preserve">Calls for service include all requests for service received by the agency, including those that do not require the completion of a formal written report. Procedures should require that sufficient information be documented for each call, including the nature of the request and its disposition.
</t>
    </r>
    <r>
      <rPr>
        <sz val="4"/>
        <color rgb="FF00B050"/>
        <rFont val="Times New Roman"/>
        <family val="1"/>
      </rPr>
      <t xml:space="preserve">
</t>
    </r>
    <r>
      <rPr>
        <sz val="11"/>
        <color rgb="FF00B050"/>
        <rFont val="Times New Roman"/>
        <family val="1"/>
      </rPr>
      <t xml:space="preserve">Procedures shall also ensure that the original copy of each report is maintained within the agency’s Records function in accordance with established records management protocols.
The agency’s field reporting system should incorporate procedures for the systematic comparison and reconciliation of all unique control numbers assigned to reports completed by agency personnel. This process shall ensure that:
</t>
    </r>
    <r>
      <rPr>
        <sz val="4"/>
        <color rgb="FF00B050"/>
        <rFont val="Times New Roman"/>
        <family val="1"/>
      </rPr>
      <t xml:space="preserve">
</t>
    </r>
    <r>
      <rPr>
        <sz val="11"/>
        <color rgb="FF00B050"/>
        <rFont val="Times New Roman"/>
        <family val="1"/>
      </rPr>
      <t>1) All reports are accounted for;
2) The current location or status of each report is identifiable; and
3) Incident numbers associated with each report are accurate and properly recorded.</t>
    </r>
    <r>
      <rPr>
        <sz val="11"/>
        <color theme="1"/>
        <rFont val="Times New Roman"/>
        <family val="1"/>
      </rPr>
      <t xml:space="preserve">
</t>
    </r>
    <r>
      <rPr>
        <sz val="4"/>
        <color theme="1"/>
        <rFont val="Times New Roman"/>
        <family val="1"/>
      </rPr>
      <t xml:space="preserve">
</t>
    </r>
    <r>
      <rPr>
        <strike/>
        <sz val="11"/>
        <color rgb="FFFF0000"/>
        <rFont val="Times New Roman"/>
        <family val="1"/>
      </rPr>
      <t xml:space="preserve">Call for service recording refers to calls received that did not require a filed report be completed, but procedures should require the recording of information related to the call and call disposition.
</t>
    </r>
    <r>
      <rPr>
        <strike/>
        <sz val="4"/>
        <color rgb="FFFF0000"/>
        <rFont val="Times New Roman"/>
        <family val="1"/>
      </rPr>
      <t xml:space="preserve">
</t>
    </r>
    <r>
      <rPr>
        <strike/>
        <sz val="11"/>
        <color rgb="FFFF0000"/>
        <rFont val="Times New Roman"/>
        <family val="1"/>
      </rPr>
      <t xml:space="preserve">Procedures should include requirements to ensure the original report is maintained within the Records function. 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
</t>
    </r>
  </si>
  <si>
    <r>
      <rPr>
        <sz val="11"/>
        <rFont val="Times New Roman"/>
        <family val="1"/>
      </rPr>
      <t xml:space="preserve">Guidance: Calls for service include all requests for service received by the agency, including those that do not require the completion of a formal written report. Procedures should require that sufficient information be documented for each call, including the nature of the request and its disposition.
</t>
    </r>
    <r>
      <rPr>
        <sz val="4"/>
        <rFont val="Times New Roman"/>
        <family val="1"/>
      </rPr>
      <t xml:space="preserve">
</t>
    </r>
    <r>
      <rPr>
        <sz val="11"/>
        <rFont val="Times New Roman"/>
        <family val="1"/>
      </rPr>
      <t xml:space="preserve">Procedures shall also ensure that the original copy of each report is maintained within the agency’s Records function in accordance with established records management protocols.
The agency’s field reporting system should incorporate procedures for the systematic comparison and reconciliation of all unique control numbers assigned to reports completed by agency personnel. This process shall ensure that:
</t>
    </r>
    <r>
      <rPr>
        <sz val="4"/>
        <rFont val="Times New Roman"/>
        <family val="1"/>
      </rPr>
      <t xml:space="preserve">
</t>
    </r>
    <r>
      <rPr>
        <sz val="11"/>
        <rFont val="Times New Roman"/>
        <family val="1"/>
      </rPr>
      <t xml:space="preserve">1) All reports are accounted for;
2) The current location or status of each report is identifiable; and
3) Incident numbers associated with each report are accurate and properly recorded.
</t>
    </r>
    <r>
      <rPr>
        <sz val="4"/>
        <color theme="1"/>
        <rFont val="Times New Roman"/>
        <family val="1"/>
      </rPr>
      <t xml:space="preserve">
</t>
    </r>
    <r>
      <rPr>
        <strike/>
        <sz val="11"/>
        <color rgb="FFFF0000"/>
        <rFont val="Times New Roman"/>
        <family val="1"/>
      </rPr>
      <t xml:space="preserve">
</t>
    </r>
  </si>
  <si>
    <t xml:space="preserve">Guidance: The protection of computerized records and data that are critical to the agency’s System access should be controlled through passwords, encryption, and other electronic controls. Physical security and system maintenance must be maintained at all times. This standard pertains to the computer or server that stores the agency's central records function (CAD/Records Management System) and applicable shared databases such as SOS, LEIN, and CJIS applications, etc.
</t>
  </si>
  <si>
    <r>
      <rPr>
        <b/>
        <sz val="11"/>
        <color theme="1"/>
        <rFont val="Times New Roman"/>
        <family val="1"/>
      </rPr>
      <t xml:space="preserve">20.1.5 Information Technology Security: [M] </t>
    </r>
    <r>
      <rPr>
        <b/>
        <sz val="11"/>
        <color rgb="FFC00000"/>
        <rFont val="Times New Roman"/>
        <family val="1"/>
      </rPr>
      <t>[TIME SENSITIVE]</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central records computer system and applicable shared databases, if any, through:
</t>
    </r>
    <r>
      <rPr>
        <sz val="4"/>
        <color theme="1"/>
        <rFont val="Times New Roman"/>
        <family val="1"/>
      </rPr>
      <t xml:space="preserve">
</t>
    </r>
    <r>
      <rPr>
        <sz val="11"/>
        <color theme="1"/>
        <rFont val="Times New Roman"/>
        <family val="1"/>
      </rPr>
      <t xml:space="preserve">a.  Data back-up and storage;
b.  System security access;
c.  Password protection;
d.  </t>
    </r>
    <r>
      <rPr>
        <b/>
        <sz val="11"/>
        <color rgb="FFC00000"/>
        <rFont val="Times New Roman"/>
        <family val="1"/>
      </rPr>
      <t>Annual</t>
    </r>
    <r>
      <rPr>
        <sz val="11"/>
        <color theme="1"/>
        <rFont val="Times New Roman"/>
        <family val="1"/>
      </rPr>
      <t xml:space="preserve"> security audit of the agency’s central records system;
e.  Immediate audit of the agency’s central records system if a breach of security is discovered or suspected; and
f.  Password audit of applicable shared databases </t>
    </r>
    <r>
      <rPr>
        <b/>
        <sz val="11"/>
        <color rgb="FFC00000"/>
        <rFont val="Times New Roman"/>
        <family val="1"/>
      </rPr>
      <t>annually</t>
    </r>
    <r>
      <rPr>
        <sz val="11"/>
        <color theme="1"/>
        <rFont val="Times New Roman"/>
        <family val="1"/>
      </rPr>
      <t xml:space="preserve">.
</t>
    </r>
  </si>
  <si>
    <t>20.1.5</t>
  </si>
  <si>
    <r>
      <t xml:space="preserve">Guidance: RMS files should be backed up according to a regular schedule. 
</t>
    </r>
    <r>
      <rPr>
        <sz val="4"/>
        <color theme="1"/>
        <rFont val="Times New Roman"/>
        <family val="1"/>
      </rPr>
      <t xml:space="preserve">
</t>
    </r>
    <r>
      <rPr>
        <sz val="11"/>
        <color theme="1"/>
        <rFont val="Times New Roman"/>
        <family val="1"/>
      </rPr>
      <t xml:space="preserve">Storage of RMS back-ups should be retained in accordance with record retention laws or regulations. Media, tapes, disks, or drives should be stored off-site in a secure facility or area. If used media is not recycled, methods of destruction should be determined to ensure that data is not retrievable from the discarded media.
</t>
    </r>
    <r>
      <rPr>
        <sz val="4"/>
        <color theme="1"/>
        <rFont val="Times New Roman"/>
        <family val="1"/>
      </rPr>
      <t xml:space="preserve">
</t>
    </r>
    <r>
      <rPr>
        <sz val="11"/>
        <color theme="1"/>
        <rFont val="Times New Roman"/>
        <family val="1"/>
      </rPr>
      <t>The protection of computerized records and data that are critical to the agency’s records management system should be controlled through passwords, encryption, and other electronic controls. Physical security and system maintenance must be maintained at all times. A security system to prevent unauthorized access may be maintained by another entity. Automated systems for verifying passwords and access security will satisfy the requirements of bullet c.</t>
    </r>
    <r>
      <rPr>
        <strike/>
        <sz val="11"/>
        <color theme="1"/>
        <rFont val="Times New Roman"/>
        <family val="1"/>
      </rPr>
      <t xml:space="preserve"> 
</t>
    </r>
    <r>
      <rPr>
        <strike/>
        <sz val="4"/>
        <color theme="1"/>
        <rFont val="Times New Roman"/>
        <family val="1"/>
      </rPr>
      <t xml:space="preserve">
</t>
    </r>
    <r>
      <rPr>
        <sz val="11"/>
        <color theme="1"/>
        <rFont val="Times New Roman"/>
        <family val="1"/>
      </rPr>
      <t>A regular check of passwords, access codes, and other security devices will maintain the integrity of the agency’s records management system.</t>
    </r>
    <r>
      <rPr>
        <strike/>
        <sz val="11"/>
        <color theme="1"/>
        <rFont val="Times New Roman"/>
        <family val="1"/>
      </rPr>
      <t xml:space="preserve">
</t>
    </r>
  </si>
  <si>
    <r>
      <rPr>
        <b/>
        <sz val="11"/>
        <color theme="1"/>
        <rFont val="Times New Roman"/>
        <family val="1"/>
      </rPr>
      <t xml:space="preserve">20.1.5 </t>
    </r>
    <r>
      <rPr>
        <b/>
        <strike/>
        <sz val="11"/>
        <color rgb="FFFF0000"/>
        <rFont val="Times New Roman"/>
        <family val="1"/>
      </rPr>
      <t>Information Technology</t>
    </r>
    <r>
      <rPr>
        <b/>
        <sz val="11"/>
        <color theme="1"/>
        <rFont val="Times New Roman"/>
        <family val="1"/>
      </rPr>
      <t xml:space="preserve"> </t>
    </r>
    <r>
      <rPr>
        <b/>
        <sz val="11"/>
        <color rgb="FF00B050"/>
        <rFont val="Times New Roman"/>
        <family val="1"/>
      </rPr>
      <t xml:space="preserve">Records Management System </t>
    </r>
    <r>
      <rPr>
        <b/>
        <sz val="11"/>
        <color theme="1"/>
        <rFont val="Times New Roman"/>
        <family val="1"/>
      </rPr>
      <t xml:space="preserve">Security: [M] </t>
    </r>
    <r>
      <rPr>
        <b/>
        <sz val="9"/>
        <color rgb="FFC00000"/>
        <rFont val="Times New Roman"/>
        <family val="1"/>
      </rPr>
      <t>[TS]</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t>
    </r>
    <r>
      <rPr>
        <strike/>
        <sz val="11"/>
        <color rgb="FFFF0000"/>
        <rFont val="Times New Roman"/>
        <family val="1"/>
      </rPr>
      <t>central</t>
    </r>
    <r>
      <rPr>
        <sz val="11"/>
        <color theme="1"/>
        <rFont val="Times New Roman"/>
        <family val="1"/>
      </rPr>
      <t xml:space="preserve"> records </t>
    </r>
    <r>
      <rPr>
        <sz val="11"/>
        <color rgb="FF00B050"/>
        <rFont val="Times New Roman"/>
        <family val="1"/>
      </rPr>
      <t xml:space="preserve">management </t>
    </r>
    <r>
      <rPr>
        <strike/>
        <sz val="11"/>
        <color rgb="FFFF0000"/>
        <rFont val="Times New Roman"/>
        <family val="1"/>
      </rPr>
      <t>computer</t>
    </r>
    <r>
      <rPr>
        <sz val="11"/>
        <color theme="1"/>
        <rFont val="Times New Roman"/>
        <family val="1"/>
      </rPr>
      <t xml:space="preserve"> system </t>
    </r>
    <r>
      <rPr>
        <sz val="11"/>
        <color rgb="FF00B050"/>
        <rFont val="Times New Roman"/>
        <family val="1"/>
      </rPr>
      <t>(RMS)</t>
    </r>
    <r>
      <rPr>
        <sz val="11"/>
        <color rgb="FFFF0000"/>
        <rFont val="Times New Roman"/>
        <family val="1"/>
      </rPr>
      <t xml:space="preserve"> </t>
    </r>
    <r>
      <rPr>
        <strike/>
        <sz val="11"/>
        <color rgb="FFFF0000"/>
        <rFont val="Times New Roman"/>
        <family val="1"/>
      </rPr>
      <t>and applicable shared databases, if any,</t>
    </r>
    <r>
      <rPr>
        <sz val="11"/>
        <color theme="1"/>
        <rFont val="Times New Roman"/>
        <family val="1"/>
      </rPr>
      <t xml:space="preserve"> through:
</t>
    </r>
    <r>
      <rPr>
        <sz val="4"/>
        <color theme="1"/>
        <rFont val="Times New Roman"/>
        <family val="1"/>
      </rPr>
      <t xml:space="preserve">
</t>
    </r>
    <r>
      <rPr>
        <sz val="11"/>
        <color theme="1"/>
        <rFont val="Times New Roman"/>
        <family val="1"/>
      </rPr>
      <t xml:space="preserve">a.  Data back-up; </t>
    </r>
    <r>
      <rPr>
        <strike/>
        <sz val="11"/>
        <color rgb="FFFF0000"/>
        <rFont val="Times New Roman"/>
        <family val="1"/>
      </rPr>
      <t>and storage</t>
    </r>
    <r>
      <rPr>
        <sz val="11"/>
        <color theme="1"/>
        <rFont val="Times New Roman"/>
        <family val="1"/>
      </rPr>
      <t xml:space="preserve">
b.  </t>
    </r>
    <r>
      <rPr>
        <sz val="11"/>
        <color rgb="FF00B050"/>
        <rFont val="Times New Roman"/>
        <family val="1"/>
      </rPr>
      <t>Data storage;</t>
    </r>
    <r>
      <rPr>
        <sz val="11"/>
        <color theme="1"/>
        <rFont val="Times New Roman"/>
        <family val="1"/>
      </rPr>
      <t xml:space="preserve"> </t>
    </r>
    <r>
      <rPr>
        <strike/>
        <sz val="11"/>
        <color rgb="FFFF0000"/>
        <rFont val="Times New Roman"/>
        <family val="1"/>
      </rPr>
      <t>System security access;</t>
    </r>
    <r>
      <rPr>
        <sz val="11"/>
        <color theme="1"/>
        <rFont val="Times New Roman"/>
        <family val="1"/>
      </rPr>
      <t xml:space="preserve">
c.  Password protection; 
d.  </t>
    </r>
    <r>
      <rPr>
        <b/>
        <sz val="11"/>
        <color rgb="FFC00000"/>
        <rFont val="Times New Roman"/>
        <family val="1"/>
      </rPr>
      <t>Annual</t>
    </r>
    <r>
      <rPr>
        <sz val="11"/>
        <color theme="1"/>
        <rFont val="Times New Roman"/>
        <family val="1"/>
      </rPr>
      <t xml:space="preserve"> </t>
    </r>
    <r>
      <rPr>
        <strike/>
        <sz val="11"/>
        <color rgb="FFFF0000"/>
        <rFont val="Times New Roman"/>
        <family val="1"/>
      </rPr>
      <t>security</t>
    </r>
    <r>
      <rPr>
        <sz val="11"/>
        <color theme="1"/>
        <rFont val="Times New Roman"/>
        <family val="1"/>
      </rPr>
      <t xml:space="preserve"> </t>
    </r>
    <r>
      <rPr>
        <b/>
        <sz val="11"/>
        <color rgb="FFC00000"/>
        <rFont val="Times New Roman"/>
        <family val="1"/>
      </rPr>
      <t>Password Audit</t>
    </r>
    <r>
      <rPr>
        <sz val="11"/>
        <color theme="1"/>
        <rFont val="Times New Roman"/>
        <family val="1"/>
      </rPr>
      <t xml:space="preserve"> of the agency’s </t>
    </r>
    <r>
      <rPr>
        <strike/>
        <sz val="11"/>
        <color rgb="FFFF0000"/>
        <rFont val="Times New Roman"/>
        <family val="1"/>
      </rPr>
      <t>central</t>
    </r>
    <r>
      <rPr>
        <sz val="11"/>
        <color theme="1"/>
        <rFont val="Times New Roman"/>
        <family val="1"/>
      </rPr>
      <t xml:space="preserve"> records management system; </t>
    </r>
    <r>
      <rPr>
        <sz val="11"/>
        <color rgb="FF00B050"/>
        <rFont val="Times New Roman"/>
        <family val="1"/>
      </rPr>
      <t>and</t>
    </r>
    <r>
      <rPr>
        <sz val="11"/>
        <color theme="1"/>
        <rFont val="Times New Roman"/>
        <family val="1"/>
      </rPr>
      <t xml:space="preserve">
e.  </t>
    </r>
    <r>
      <rPr>
        <b/>
        <sz val="11"/>
        <color rgb="FFC00000"/>
        <rFont val="Times New Roman"/>
        <family val="1"/>
      </rPr>
      <t>Immediate Audit</t>
    </r>
    <r>
      <rPr>
        <sz val="11"/>
        <color theme="1"/>
        <rFont val="Times New Roman"/>
        <family val="1"/>
      </rPr>
      <t xml:space="preserve"> of the agency’s </t>
    </r>
    <r>
      <rPr>
        <strike/>
        <sz val="11"/>
        <color rgb="FFFF0000"/>
        <rFont val="Times New Roman"/>
        <family val="1"/>
      </rPr>
      <t>central</t>
    </r>
    <r>
      <rPr>
        <sz val="11"/>
        <color theme="1"/>
        <rFont val="Times New Roman"/>
        <family val="1"/>
      </rPr>
      <t xml:space="preserve"> records </t>
    </r>
    <r>
      <rPr>
        <sz val="11"/>
        <color rgb="FF00B050"/>
        <rFont val="Times New Roman"/>
        <family val="1"/>
      </rPr>
      <t>management</t>
    </r>
    <r>
      <rPr>
        <sz val="11"/>
        <color theme="1"/>
        <rFont val="Times New Roman"/>
        <family val="1"/>
      </rPr>
      <t xml:space="preserve"> system if a breach of security is discovered or suspected. 
     </t>
    </r>
    <r>
      <rPr>
        <strike/>
        <sz val="11"/>
        <color rgb="FFFF0000"/>
        <rFont val="Times New Roman"/>
        <family val="1"/>
      </rPr>
      <t>and</t>
    </r>
    <r>
      <rPr>
        <sz val="11"/>
        <color theme="1"/>
        <rFont val="Times New Roman"/>
        <family val="1"/>
      </rPr>
      <t xml:space="preserve">
</t>
    </r>
    <r>
      <rPr>
        <strike/>
        <sz val="11"/>
        <color rgb="FFFF0000"/>
        <rFont val="Times New Roman"/>
        <family val="1"/>
      </rPr>
      <t>f.  Password audit of applicable shared databases annually.</t>
    </r>
    <r>
      <rPr>
        <strike/>
        <sz val="11"/>
        <color theme="1" tint="0.499984740745262"/>
        <rFont val="Times New Roman"/>
        <family val="1"/>
      </rPr>
      <t xml:space="preserve">
</t>
    </r>
  </si>
  <si>
    <r>
      <t xml:space="preserve">Guidance: </t>
    </r>
    <r>
      <rPr>
        <sz val="11"/>
        <color rgb="FF00B050"/>
        <rFont val="Times New Roman"/>
        <family val="1"/>
      </rPr>
      <t xml:space="preserve">RMS files should be backed up according to a regular schedule. 
</t>
    </r>
    <r>
      <rPr>
        <sz val="4"/>
        <color rgb="FF00B050"/>
        <rFont val="Times New Roman"/>
        <family val="1"/>
      </rPr>
      <t xml:space="preserve">
</t>
    </r>
    <r>
      <rPr>
        <sz val="11"/>
        <color rgb="FF00B050"/>
        <rFont val="Times New Roman"/>
        <family val="1"/>
      </rPr>
      <t xml:space="preserve">Storage of RMS back-ups should be retained in accordance with record retention laws or regulations. Media, tapes, disks, or drives should be stored off-site in a secure facility or area. If used media is not recycled, methods of destruction should be determined to ensure that data is not retrievable from the discarded media.
</t>
    </r>
    <r>
      <rPr>
        <sz val="4"/>
        <color theme="1"/>
        <rFont val="Times New Roman"/>
        <family val="1"/>
      </rPr>
      <t xml:space="preserve">
</t>
    </r>
    <r>
      <rPr>
        <sz val="11"/>
        <color theme="1"/>
        <rFont val="Times New Roman"/>
        <family val="1"/>
      </rPr>
      <t xml:space="preserve">The protection of computerized records and data that are critical to the agency’s </t>
    </r>
    <r>
      <rPr>
        <sz val="11"/>
        <color rgb="FF00B050"/>
        <rFont val="Times New Roman"/>
        <family val="1"/>
      </rPr>
      <t>records management</t>
    </r>
    <r>
      <rPr>
        <sz val="11"/>
        <color theme="1"/>
        <rFont val="Times New Roman"/>
        <family val="1"/>
      </rPr>
      <t xml:space="preserve"> system </t>
    </r>
    <r>
      <rPr>
        <strike/>
        <sz val="11"/>
        <color rgb="FFFF0000"/>
        <rFont val="Times New Roman"/>
        <family val="1"/>
      </rPr>
      <t>access</t>
    </r>
    <r>
      <rPr>
        <sz val="11"/>
        <color theme="1"/>
        <rFont val="Times New Roman"/>
        <family val="1"/>
      </rPr>
      <t xml:space="preserve"> should be controlled through passwords, encryption, and other electronic controls. Physical security and system maintenance must be maintained at all times.</t>
    </r>
    <r>
      <rPr>
        <sz val="11"/>
        <color theme="1" tint="0.499984740745262"/>
        <rFont val="Times New Roman"/>
        <family val="1"/>
      </rPr>
      <t xml:space="preserve"> </t>
    </r>
    <r>
      <rPr>
        <strike/>
        <sz val="11"/>
        <color rgb="FFFF0000"/>
        <rFont val="Times New Roman"/>
        <family val="1"/>
      </rPr>
      <t>This standard pertains to the computer or server that stores the agency's central records function (CAD/Records Management System) and applicable shared databases such as SOS, LEIN, and CJIS applications, etc.</t>
    </r>
    <r>
      <rPr>
        <sz val="11"/>
        <color theme="1"/>
        <rFont val="Times New Roman"/>
        <family val="1"/>
      </rPr>
      <t xml:space="preserve"> </t>
    </r>
    <r>
      <rPr>
        <sz val="11"/>
        <color rgb="FF00B050"/>
        <rFont val="Times New Roman"/>
        <family val="1"/>
      </rPr>
      <t>A security system to prevent unauthorized access may be maintained by another entity. Automated systems for verifying passwords and access security will satisfy the requirements of bullet c.</t>
    </r>
    <r>
      <rPr>
        <strike/>
        <sz val="11"/>
        <color theme="1" tint="0.499984740745262"/>
        <rFont val="Times New Roman"/>
        <family val="1"/>
      </rPr>
      <t xml:space="preserve"> 
</t>
    </r>
    <r>
      <rPr>
        <strike/>
        <sz val="4"/>
        <color theme="1" tint="0.499984740745262"/>
        <rFont val="Times New Roman"/>
        <family val="1"/>
      </rPr>
      <t xml:space="preserve">
</t>
    </r>
    <r>
      <rPr>
        <sz val="11"/>
        <color rgb="FF00B050"/>
        <rFont val="Times New Roman"/>
        <family val="1"/>
      </rPr>
      <t>A regular check of passwords, access codes, and other security devices will maintain the integrity of the agency’s records management system.</t>
    </r>
    <r>
      <rPr>
        <strike/>
        <sz val="11"/>
        <color theme="1" tint="0.499984740745262"/>
        <rFont val="Times New Roman"/>
        <family val="1"/>
      </rPr>
      <t xml:space="preserve">
</t>
    </r>
  </si>
  <si>
    <r>
      <rPr>
        <b/>
        <sz val="11"/>
        <color theme="1"/>
        <rFont val="Times New Roman"/>
        <family val="1"/>
      </rPr>
      <t xml:space="preserve">20.1.5 Records Management System Security: [M] </t>
    </r>
    <r>
      <rPr>
        <b/>
        <sz val="9"/>
        <color rgb="FFC00000"/>
        <rFont val="Times New Roman"/>
        <family val="1"/>
      </rPr>
      <t>[TS]</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records management system (RMS) through:
</t>
    </r>
    <r>
      <rPr>
        <sz val="4"/>
        <color theme="1"/>
        <rFont val="Times New Roman"/>
        <family val="1"/>
      </rPr>
      <t xml:space="preserve">
</t>
    </r>
    <r>
      <rPr>
        <sz val="11"/>
        <color theme="1"/>
        <rFont val="Times New Roman"/>
        <family val="1"/>
      </rPr>
      <t xml:space="preserve">a.  Data back-up; 
b.  Data storage; 
c.  Password protection; 
d.  </t>
    </r>
    <r>
      <rPr>
        <b/>
        <sz val="11"/>
        <color rgb="FFC00000"/>
        <rFont val="Times New Roman"/>
        <family val="1"/>
      </rPr>
      <t>Annual</t>
    </r>
    <r>
      <rPr>
        <sz val="11"/>
        <color theme="1"/>
        <rFont val="Times New Roman"/>
        <family val="1"/>
      </rPr>
      <t xml:space="preserve"> </t>
    </r>
    <r>
      <rPr>
        <b/>
        <sz val="11"/>
        <color rgb="FFC00000"/>
        <rFont val="Times New Roman"/>
        <family val="1"/>
      </rPr>
      <t>Password Audit</t>
    </r>
    <r>
      <rPr>
        <sz val="11"/>
        <color theme="1"/>
        <rFont val="Times New Roman"/>
        <family val="1"/>
      </rPr>
      <t xml:space="preserve"> of the agency’s records management system; and
e.  </t>
    </r>
    <r>
      <rPr>
        <b/>
        <sz val="11"/>
        <color rgb="FFC00000"/>
        <rFont val="Times New Roman"/>
        <family val="1"/>
      </rPr>
      <t>Immediate Audit</t>
    </r>
    <r>
      <rPr>
        <sz val="11"/>
        <color theme="1"/>
        <rFont val="Times New Roman"/>
        <family val="1"/>
      </rPr>
      <t xml:space="preserve"> of the agency’s records management system if a breach of security is discovered or suspected.
</t>
    </r>
  </si>
  <si>
    <r>
      <rPr>
        <b/>
        <sz val="11"/>
        <color theme="1"/>
        <rFont val="Times New Roman"/>
        <family val="1"/>
      </rPr>
      <t>20.2.1 Field Reporting System: [M]</t>
    </r>
    <r>
      <rPr>
        <sz val="11"/>
        <color theme="1"/>
        <rFont val="Times New Roman"/>
        <family val="1"/>
      </rPr>
      <t xml:space="preserve">
A written directive establishes and describes a field reporting system; including the requirement of supervisory review/approval.
</t>
    </r>
  </si>
  <si>
    <r>
      <t xml:space="preserve">Guidance: Field reporting is the primary mechanism to memorialize incidents requiring the involvement of law enforcement personnel. Field reporting provides a basis to document preliminary criminal and quasi-criminal investigations for future action or reference.
</t>
    </r>
    <r>
      <rPr>
        <sz val="4"/>
        <color theme="1"/>
        <rFont val="Times New Roman"/>
        <family val="1"/>
      </rPr>
      <t xml:space="preserve">
</t>
    </r>
    <r>
      <rPr>
        <sz val="11"/>
        <color theme="1"/>
        <rFont val="Times New Roman"/>
        <family val="1"/>
      </rPr>
      <t xml:space="preserve">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
</t>
    </r>
    <r>
      <rPr>
        <sz val="4"/>
        <color theme="1"/>
        <rFont val="Times New Roman"/>
        <family val="1"/>
      </rPr>
      <t xml:space="preserve">
</t>
    </r>
    <r>
      <rPr>
        <sz val="11"/>
        <color theme="1"/>
        <rFont val="Times New Roman"/>
        <family val="1"/>
      </rPr>
      <t xml:space="preserve">The directive must include a method for someone to approve and review initial reports. This is important to demonstrate supervision of personnel and to ensure accountability for accurate reports.
</t>
    </r>
  </si>
  <si>
    <t>20.2.1</t>
  </si>
  <si>
    <r>
      <t xml:space="preserve">Guidance: This directive may be in the form of a standalone field-reporting manual that describes and illustrates the information to be included on field reporting forms. The manual or policy should be all-inclusive and serve as a user’s guide in all field-reporting situations. If the agency is using a computer system, the written directive should address procedures for use.
</t>
    </r>
    <r>
      <rPr>
        <sz val="4"/>
        <rFont val="Times New Roman"/>
        <family val="1"/>
      </rPr>
      <t xml:space="preserve">
</t>
    </r>
    <r>
      <rPr>
        <sz val="11"/>
        <rFont val="Times New Roman"/>
        <family val="1"/>
      </rPr>
      <t xml:space="preserve">Field reporting is the primary mechanism to memorialize incidents requiring the involvement of law enforcement personnel. Field reporting provides a basis to document preliminary criminal and quasi-criminal investigations for future action or reference.
</t>
    </r>
    <r>
      <rPr>
        <sz val="4"/>
        <rFont val="Times New Roman"/>
        <family val="1"/>
      </rPr>
      <t xml:space="preserve">
</t>
    </r>
    <r>
      <rPr>
        <sz val="11"/>
        <rFont val="Times New Roman"/>
        <family val="1"/>
      </rPr>
      <t xml:space="preserve">A suggested set of field-reporting forms may include the following: offense report, supplemental report; traffic accident report; arrest report; property report; prosecution report; evidence custody receipt; affidavit; and miscellaneous incident report.
</t>
    </r>
    <r>
      <rPr>
        <sz val="4"/>
        <rFont val="Times New Roman"/>
        <family val="1"/>
      </rPr>
      <t xml:space="preserve">
</t>
    </r>
    <r>
      <rPr>
        <sz val="11"/>
        <rFont val="Times New Roman"/>
        <family val="1"/>
      </rPr>
      <t xml:space="preserve">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
</t>
    </r>
    <r>
      <rPr>
        <sz val="4"/>
        <rFont val="Times New Roman"/>
        <family val="1"/>
      </rPr>
      <t xml:space="preserve">
</t>
    </r>
    <r>
      <rPr>
        <sz val="11"/>
        <rFont val="Times New Roman"/>
        <family val="1"/>
      </rPr>
      <t>Supervisory review should be required as the first step in the submission process, and the form should be designed for the signature or initials of the reviewing/approving supervisor. The directive must include a method for someone to approve and review initial reports. This is important to demonstrate supervision of personnel and to ensure accountability for accurate reports.</t>
    </r>
  </si>
  <si>
    <r>
      <rPr>
        <b/>
        <sz val="11"/>
        <color theme="1"/>
        <rFont val="Times New Roman"/>
        <family val="1"/>
      </rPr>
      <t>20.2.2 Incident Reporting System: [M]</t>
    </r>
    <r>
      <rPr>
        <sz val="11"/>
        <color theme="1"/>
        <rFont val="Times New Roman"/>
        <family val="1"/>
      </rPr>
      <t xml:space="preserve">
The agency has a written directive that requires a report and/or CAD entry of every incident alleged to have occurred in the agency’s service area to be completed.
</t>
    </r>
  </si>
  <si>
    <t xml:space="preserve">Guidance: The intent of this standard is to ensure that the agency has a system, CAD or otherwise, to record all calls for service. At a minimum, the record should contain the date, time, location, nature of the incident, responding officer, and call disposition.
</t>
  </si>
  <si>
    <t>20.2.2</t>
  </si>
  <si>
    <r>
      <rPr>
        <b/>
        <sz val="11"/>
        <rFont val="Times New Roman"/>
        <family val="1"/>
      </rPr>
      <t>20.2.2 Incident Reporting System: [M]</t>
    </r>
    <r>
      <rPr>
        <sz val="11"/>
        <rFont val="Times New Roman"/>
        <family val="1"/>
      </rPr>
      <t xml:space="preserve">
The agency has a written directive that requires a report and/or CAD entry be completed for every incident alleged to have occurred in the agency’s service area.
</t>
    </r>
  </si>
  <si>
    <r>
      <rPr>
        <b/>
        <sz val="11"/>
        <color theme="1"/>
        <rFont val="Times New Roman"/>
        <family val="1"/>
      </rPr>
      <t>20.2.2 Incident Reporting System: [M]</t>
    </r>
    <r>
      <rPr>
        <sz val="11"/>
        <color theme="1"/>
        <rFont val="Times New Roman"/>
        <family val="1"/>
      </rPr>
      <t xml:space="preserve">
The agency has a written directive that requires a report and/or CAD entry </t>
    </r>
    <r>
      <rPr>
        <sz val="11"/>
        <color rgb="FF00B050"/>
        <rFont val="Times New Roman"/>
        <family val="1"/>
      </rPr>
      <t xml:space="preserve">be completed for </t>
    </r>
    <r>
      <rPr>
        <strike/>
        <sz val="11"/>
        <color rgb="FFFF0000"/>
        <rFont val="Times New Roman"/>
        <family val="1"/>
      </rPr>
      <t>of</t>
    </r>
    <r>
      <rPr>
        <sz val="11"/>
        <color theme="1"/>
        <rFont val="Times New Roman"/>
        <family val="1"/>
      </rPr>
      <t xml:space="preserve"> every incident alleged to have occurred in the agency’s service area</t>
    </r>
    <r>
      <rPr>
        <sz val="11"/>
        <color theme="1" tint="0.499984740745262"/>
        <rFont val="Times New Roman"/>
        <family val="1"/>
      </rPr>
      <t xml:space="preserve"> </t>
    </r>
    <r>
      <rPr>
        <strike/>
        <sz val="11"/>
        <color rgb="FFFF0000"/>
        <rFont val="Times New Roman"/>
        <family val="1"/>
      </rPr>
      <t>to be completed</t>
    </r>
    <r>
      <rPr>
        <sz val="11"/>
        <color theme="1"/>
        <rFont val="Times New Roman"/>
        <family val="1"/>
      </rPr>
      <t xml:space="preserve">.
</t>
    </r>
  </si>
  <si>
    <r>
      <rPr>
        <b/>
        <sz val="11"/>
        <color theme="1"/>
        <rFont val="Times New Roman"/>
        <family val="1"/>
      </rPr>
      <t>20.2.3 Report Distribution: [O]</t>
    </r>
    <r>
      <rPr>
        <sz val="11"/>
        <color theme="1"/>
        <rFont val="Times New Roman"/>
        <family val="1"/>
      </rPr>
      <t xml:space="preserve">
The agency has </t>
    </r>
    <r>
      <rPr>
        <i/>
        <sz val="11"/>
        <color theme="1"/>
        <rFont val="Times New Roman"/>
        <family val="1"/>
      </rPr>
      <t>procedures</t>
    </r>
    <r>
      <rPr>
        <sz val="11"/>
        <color theme="1"/>
        <rFont val="Times New Roman"/>
        <family val="1"/>
      </rPr>
      <t xml:space="preserve"> for the distribution of reports and records.
</t>
    </r>
  </si>
  <si>
    <t xml:space="preserve">Guidance: Procedures should specify distribution within and outside the agency.
</t>
  </si>
  <si>
    <t>20.2.3</t>
  </si>
  <si>
    <r>
      <rPr>
        <b/>
        <sz val="11"/>
        <color theme="1"/>
        <rFont val="Times New Roman"/>
        <family val="1"/>
      </rPr>
      <t>20.2.3 Report Distribution: [O]</t>
    </r>
    <r>
      <rPr>
        <sz val="11"/>
        <color theme="1"/>
        <rFont val="Times New Roman"/>
        <family val="1"/>
      </rPr>
      <t xml:space="preserve">
The agency has</t>
    </r>
    <r>
      <rPr>
        <sz val="11"/>
        <color rgb="FF00B050"/>
        <rFont val="Times New Roman"/>
        <family val="1"/>
      </rPr>
      <t xml:space="preserve"> a written directive establishing</t>
    </r>
    <r>
      <rPr>
        <sz val="11"/>
        <color theme="1"/>
        <rFont val="Times New Roman"/>
        <family val="1"/>
      </rPr>
      <t xml:space="preserve"> </t>
    </r>
    <r>
      <rPr>
        <i/>
        <sz val="11"/>
        <color theme="1"/>
        <rFont val="Times New Roman"/>
        <family val="1"/>
      </rPr>
      <t>procedures</t>
    </r>
    <r>
      <rPr>
        <sz val="11"/>
        <color theme="1"/>
        <rFont val="Times New Roman"/>
        <family val="1"/>
      </rPr>
      <t xml:space="preserve"> for the distribution of reports and records.
</t>
    </r>
  </si>
  <si>
    <r>
      <rPr>
        <b/>
        <sz val="11"/>
        <rFont val="Times New Roman"/>
        <family val="1"/>
      </rPr>
      <t>20.2.3 Report Distribution: [O]</t>
    </r>
    <r>
      <rPr>
        <sz val="11"/>
        <rFont val="Times New Roman"/>
        <family val="1"/>
      </rPr>
      <t xml:space="preserve">
The agency has a written directive establishing </t>
    </r>
    <r>
      <rPr>
        <i/>
        <sz val="11"/>
        <rFont val="Times New Roman"/>
        <family val="1"/>
      </rPr>
      <t>procedures</t>
    </r>
    <r>
      <rPr>
        <sz val="11"/>
        <rFont val="Times New Roman"/>
        <family val="1"/>
      </rPr>
      <t xml:space="preserve"> for the distribution of reports and records.
</t>
    </r>
  </si>
  <si>
    <t xml:space="preserve">Guidance: The written directive procedures should specify which types of reports should be distributed to the various specialized function or organizational components within the agency for follow-up, and those to be distributed outside the agency (i.e., City Attorney, County/District Attorney, Kansas Department for Children and Families (KCF), Kansas Department of Transportation (KDOT), etc.). Central records should be the main repository for reports completed by all agency components.
</t>
  </si>
  <si>
    <r>
      <t xml:space="preserve">Guidance: </t>
    </r>
    <r>
      <rPr>
        <sz val="11"/>
        <color rgb="FF00B050"/>
        <rFont val="Times New Roman"/>
        <family val="1"/>
      </rPr>
      <t>The written directive</t>
    </r>
    <r>
      <rPr>
        <sz val="11"/>
        <color theme="1"/>
        <rFont val="Times New Roman"/>
        <family val="1"/>
      </rPr>
      <t xml:space="preserve"> procedures should specify</t>
    </r>
    <r>
      <rPr>
        <sz val="11"/>
        <color rgb="FF00B050"/>
        <rFont val="Times New Roman"/>
        <family val="1"/>
      </rPr>
      <t xml:space="preserve"> which types of reports should be distributed to the various specialized function or organizational components within the agency for follow-up,</t>
    </r>
    <r>
      <rPr>
        <sz val="11"/>
        <color theme="1"/>
        <rFont val="Times New Roman"/>
        <family val="1"/>
      </rPr>
      <t xml:space="preserve"> </t>
    </r>
    <r>
      <rPr>
        <strike/>
        <sz val="11"/>
        <color rgb="FFFF0000"/>
        <rFont val="Times New Roman"/>
        <family val="1"/>
      </rPr>
      <t>distribution within</t>
    </r>
    <r>
      <rPr>
        <sz val="11"/>
        <color theme="1"/>
        <rFont val="Times New Roman"/>
        <family val="1"/>
      </rPr>
      <t xml:space="preserve"> and </t>
    </r>
    <r>
      <rPr>
        <sz val="11"/>
        <color rgb="FF00B050"/>
        <rFont val="Times New Roman"/>
        <family val="1"/>
      </rPr>
      <t>those to be distributed</t>
    </r>
    <r>
      <rPr>
        <sz val="11"/>
        <color theme="1"/>
        <rFont val="Times New Roman"/>
        <family val="1"/>
      </rPr>
      <t xml:space="preserve"> outside the agency </t>
    </r>
    <r>
      <rPr>
        <sz val="11"/>
        <color rgb="FF00B050"/>
        <rFont val="Times New Roman"/>
        <family val="1"/>
      </rPr>
      <t>(i.e., City Attorney, County/District Attorney, Kansas Department for Children and Families (KCF), Kansas Department of Transportation (KDOT), etc.). Central records should be the main repository for reports completed by all agency components.</t>
    </r>
    <r>
      <rPr>
        <sz val="11"/>
        <color theme="1"/>
        <rFont val="Times New Roman"/>
        <family val="1"/>
      </rPr>
      <t xml:space="preserve">
</t>
    </r>
  </si>
  <si>
    <r>
      <t xml:space="preserve">Guidance: </t>
    </r>
    <r>
      <rPr>
        <sz val="11"/>
        <color rgb="FF00B050"/>
        <rFont val="Times New Roman"/>
        <family val="1"/>
      </rPr>
      <t>This directive may be in the form of a standalone field-reporting manual that describes and illustrates the information to be included on field reporting forms. The manual or policy should be all-inclusive and serve as a user’s guide in all field-reporting situations. If the agency is using a computer system, the written directive should address procedures for use.</t>
    </r>
    <r>
      <rPr>
        <sz val="11"/>
        <color theme="1"/>
        <rFont val="Times New Roman"/>
        <family val="1"/>
      </rPr>
      <t xml:space="preserve">
</t>
    </r>
    <r>
      <rPr>
        <sz val="4"/>
        <color theme="1"/>
        <rFont val="Times New Roman"/>
        <family val="1"/>
      </rPr>
      <t xml:space="preserve">
</t>
    </r>
    <r>
      <rPr>
        <sz val="11"/>
        <color theme="1"/>
        <rFont val="Times New Roman"/>
        <family val="1"/>
      </rPr>
      <t xml:space="preserve">Field reporting is the primary mechanism to memorialize incidents requiring the involvement of law enforcement personnel. Field reporting provides a basis to document preliminary criminal and quasi-criminal investigations for future action or reference.
</t>
    </r>
    <r>
      <rPr>
        <sz val="4"/>
        <color theme="1"/>
        <rFont val="Times New Roman"/>
        <family val="1"/>
      </rPr>
      <t xml:space="preserve">
</t>
    </r>
    <r>
      <rPr>
        <sz val="11"/>
        <color rgb="FF00B050"/>
        <rFont val="Times New Roman"/>
        <family val="1"/>
      </rPr>
      <t>A suggested set of field-reporting forms may include the following: offense report, supplemental report; traffic accident report; arrest report; property report; prosecution report; evidence custody receipt; affidavit; and miscellaneous incident report.</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
</t>
    </r>
    <r>
      <rPr>
        <sz val="4"/>
        <color theme="1"/>
        <rFont val="Times New Roman"/>
        <family val="1"/>
      </rPr>
      <t xml:space="preserve">
</t>
    </r>
    <r>
      <rPr>
        <sz val="11"/>
        <color rgb="FF00B050"/>
        <rFont val="Times New Roman"/>
        <family val="1"/>
      </rPr>
      <t xml:space="preserve">Supervisory review should be required as the first step in the submission process, and the form should be designed for the signature or initials of the reviewing/approving supervisor. The directive must include a method for someone to approve and review initial reports. This is important to demonstrate supervision of personnel and to ensure accountability for accurate reports.
</t>
    </r>
  </si>
  <si>
    <r>
      <rPr>
        <b/>
        <sz val="11"/>
        <color theme="1"/>
        <rFont val="Times New Roman"/>
        <family val="1"/>
      </rPr>
      <t>20.2.4 Alternative Reporting: [M]</t>
    </r>
    <r>
      <rPr>
        <sz val="11"/>
        <color theme="1"/>
        <rFont val="Times New Roman"/>
        <family val="1"/>
      </rPr>
      <t xml:space="preserve">
</t>
    </r>
    <r>
      <rPr>
        <i/>
        <sz val="11"/>
        <color theme="1"/>
        <rFont val="Times New Roman"/>
        <family val="1"/>
      </rPr>
      <t>If</t>
    </r>
    <r>
      <rPr>
        <sz val="11"/>
        <color theme="1"/>
        <rFont val="Times New Roman"/>
        <family val="1"/>
      </rPr>
      <t xml:space="preserve"> the agency allows for incident report information to be taken by telephone, mail, web-based, and/or other emerging technologies in place of an officer’s on-scene response, a written directive governs the criteria for accepting these reports.
</t>
    </r>
  </si>
  <si>
    <t xml:space="preserve">Guidance: The intent of this standard is to develop guidelines for accepting information in an alternative manner. The agency should consider developing a list of call types that can be dealt with in an alternative manner, such as theft (excluding theft of a gun or prescription drugs), telephone harassment, criminal damage to property, criminal damage to vehicle, or identity theft, etc.
</t>
  </si>
  <si>
    <t>20.2.4</t>
  </si>
  <si>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</si>
  <si>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t xml:space="preserve">Guidance: The agency should establish procedures to strictly control the issuing and accounting of citations. Issuing, accounting, and storing of citations include paper or electronic means.
</t>
  </si>
  <si>
    <t>20.2.5</t>
  </si>
  <si>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t>
    </r>
    <r>
      <rPr>
        <sz val="11"/>
        <color rgb="FF00B050"/>
        <rFont val="Times New Roman"/>
        <family val="1"/>
      </rPr>
      <t xml:space="preserve">maintaining </t>
    </r>
    <r>
      <rPr>
        <sz val="11"/>
        <color theme="1"/>
        <rFont val="Times New Roman"/>
        <family val="1"/>
      </rPr>
      <t xml:space="preserve">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</si>
  <si>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maintaining 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</si>
  <si>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t xml:space="preserve">Guidance: The agency should establish procedures to strictly control the issuing and accounting of citations. Copies of citations issued by officers should be filed in the agency records. Issuing, accounting, and storing of citations may be accomplished by paper or electronic means.
</t>
  </si>
  <si>
    <r>
      <t xml:space="preserve">Guidance: The agency should establish procedures to strictly control the issuing and accounting of citations. </t>
    </r>
    <r>
      <rPr>
        <sz val="11"/>
        <color rgb="FF00B050"/>
        <rFont val="Times New Roman"/>
        <family val="1"/>
      </rPr>
      <t>Copies of citations issued by officers should be filed in the agency records</t>
    </r>
    <r>
      <rPr>
        <sz val="11"/>
        <color theme="1"/>
        <rFont val="Times New Roman"/>
        <family val="1"/>
      </rPr>
      <t xml:space="preserve">. Issuing, accounting, and storing of citations </t>
    </r>
    <r>
      <rPr>
        <sz val="11"/>
        <color rgb="FF00B050"/>
        <rFont val="Times New Roman"/>
        <family val="1"/>
      </rPr>
      <t>may be accomplished</t>
    </r>
    <r>
      <rPr>
        <sz val="11"/>
        <color theme="1"/>
        <rFont val="Times New Roman"/>
        <family val="1"/>
      </rPr>
      <t xml:space="preserve"> by </t>
    </r>
    <r>
      <rPr>
        <strike/>
        <sz val="11"/>
        <color rgb="FFFF0000"/>
        <rFont val="Times New Roman"/>
        <family val="1"/>
      </rPr>
      <t>include</t>
    </r>
    <r>
      <rPr>
        <sz val="11"/>
        <color theme="1"/>
        <rFont val="Times New Roman"/>
        <family val="1"/>
      </rPr>
      <t xml:space="preserve"> paper or electronic means.
</t>
    </r>
  </si>
  <si>
    <r>
      <rPr>
        <b/>
        <sz val="11"/>
        <color theme="1"/>
        <rFont val="Times New Roman"/>
        <family val="1"/>
      </rPr>
      <t>21.1.1 24-Hour Investigative Availability: [M]</t>
    </r>
    <r>
      <rPr>
        <sz val="11"/>
        <color theme="1"/>
        <rFont val="Times New Roman"/>
        <family val="1"/>
      </rPr>
      <t xml:space="preserve">
A written directive established the guidelines for the 24-hour availability of qualified investigative personnel, within or outside the agency, to respond to incidents requiring more than routine preliminary investigation.
</t>
    </r>
  </si>
  <si>
    <t xml:space="preserve">Guidance: In the event of a major crime/collision the prompt collection and preservation of physical evidence, and 24-hour crime scene processing capability should be available. Smaller departments may have arrangements for response from another agency.
</t>
  </si>
  <si>
    <t>21.1.1</t>
  </si>
  <si>
    <r>
      <rPr>
        <b/>
        <sz val="11"/>
        <rFont val="Times New Roman"/>
        <family val="1"/>
      </rPr>
      <t>21.1.1 24-Hour Investigative Availability: [M]</t>
    </r>
    <r>
      <rPr>
        <sz val="11"/>
        <rFont val="Times New Roman"/>
        <family val="1"/>
      </rPr>
      <t xml:space="preserve">
A written directive governs the 24-hour availability of qualified investigative personnel, within or outside the agency, to respond to incidents requiring more than routine preliminary investigation.
</t>
    </r>
  </si>
  <si>
    <r>
      <rPr>
        <b/>
        <sz val="11"/>
        <color theme="1"/>
        <rFont val="Times New Roman"/>
        <family val="1"/>
      </rPr>
      <t>21.1.1 24-Hour Investigative Availability: [M]</t>
    </r>
    <r>
      <rPr>
        <sz val="11"/>
        <color theme="1"/>
        <rFont val="Times New Roman"/>
        <family val="1"/>
      </rPr>
      <t xml:space="preserve">
A written directive </t>
    </r>
    <r>
      <rPr>
        <strike/>
        <sz val="11"/>
        <color rgb="FFFF0000"/>
        <rFont val="Times New Roman"/>
        <family val="1"/>
      </rPr>
      <t>established the guidelines for</t>
    </r>
    <r>
      <rPr>
        <sz val="11"/>
        <color theme="1"/>
        <rFont val="Times New Roman"/>
        <family val="1"/>
      </rPr>
      <t xml:space="preserve"> </t>
    </r>
    <r>
      <rPr>
        <sz val="11"/>
        <color rgb="FF00B050"/>
        <rFont val="Times New Roman"/>
        <family val="1"/>
      </rPr>
      <t xml:space="preserve">governs </t>
    </r>
    <r>
      <rPr>
        <sz val="11"/>
        <color theme="1"/>
        <rFont val="Times New Roman"/>
        <family val="1"/>
      </rPr>
      <t xml:space="preserve">the 24-hour availability of qualified investigative personnel, within or outside the agency, to respond to incidents requiring more than routine preliminary investigation.
</t>
    </r>
  </si>
  <si>
    <r>
      <rPr>
        <b/>
        <sz val="11"/>
        <color theme="1"/>
        <rFont val="Times New Roman"/>
        <family val="1"/>
      </rPr>
      <t>21.1.2 Evidentiary Items: [M]</t>
    </r>
    <r>
      <rPr>
        <sz val="11"/>
        <color theme="1"/>
        <rFont val="Times New Roman"/>
        <family val="1"/>
      </rPr>
      <t xml:space="preserve">
The agency has a written directive establishing guidelines and procedures used for crime scene processing of physical evidence that include at a minimum:
</t>
    </r>
    <r>
      <rPr>
        <sz val="4"/>
        <color theme="1"/>
        <rFont val="Times New Roman"/>
        <family val="1"/>
      </rPr>
      <t xml:space="preserve">
</t>
    </r>
    <r>
      <rPr>
        <sz val="11"/>
        <color theme="1"/>
        <rFont val="Times New Roman"/>
        <family val="1"/>
      </rPr>
      <t xml:space="preserve">a.  Collecting;
b.  Processing; and
c.  Preserving.
</t>
    </r>
  </si>
  <si>
    <r>
      <t xml:space="preserve">Guidance: The agency should develop general guidelines for its approach to crime scene processing.  For example, the first rule may be to secure and protect the crime scene. The written directive should dictate whether processing is to be conducted by field personnel or those with specialized training. Processing procedures should determine the progression of tasks, such as photograph, sketch, fingerprint, mark, and collect.
</t>
    </r>
    <r>
      <rPr>
        <sz val="4"/>
        <color theme="1"/>
        <rFont val="Times New Roman"/>
        <family val="1"/>
      </rPr>
      <t xml:space="preserve"> 
</t>
    </r>
    <r>
      <rPr>
        <sz val="11"/>
        <color theme="1"/>
        <rFont val="Times New Roman"/>
        <family val="1"/>
      </rPr>
      <t xml:space="preserve">The written directive should also provide guidelines for the preferred methods of collecting, marking/labeling, and packaging/storing a variety of evidentiary items. Methods used are those that should preserve the condition of evidence in the process of collection, prevent the introduction of foreign materials to it, and ensure as complete a sample as possible and practical. 
</t>
    </r>
    <r>
      <rPr>
        <sz val="4"/>
        <color theme="1"/>
        <rFont val="Times New Roman"/>
        <family val="1"/>
      </rPr>
      <t xml:space="preserve">
</t>
    </r>
    <r>
      <rPr>
        <sz val="11"/>
        <color theme="1"/>
        <rFont val="Times New Roman"/>
        <family val="1"/>
      </rPr>
      <t xml:space="preserve">For physical evidence to be accepted by the court at the time of trial, it is essential that the chain of evidence be maintained. The initial step in this process is marking or labeling the item at the time it is collected, seized, or received.  Items should be marked so as not to damage or contaminate the evidence.  As a best practice, items that cannot be marked could be placed in an appropriate container, sealed, and the container labeled.  
</t>
    </r>
    <r>
      <rPr>
        <sz val="4"/>
        <color theme="1"/>
        <rFont val="Times New Roman"/>
        <family val="1"/>
      </rPr>
      <t xml:space="preserve">
</t>
    </r>
    <r>
      <rPr>
        <sz val="11"/>
        <color theme="1"/>
        <rFont val="Times New Roman"/>
        <family val="1"/>
      </rPr>
      <t xml:space="preserve">Vehicles used for processing crime scenes should have the equipment to recover fingerprints, take photographs, sketch the crime scene, and collect and preserve evidence. 
</t>
    </r>
    <r>
      <rPr>
        <sz val="4"/>
        <color theme="1"/>
        <rFont val="Times New Roman"/>
        <family val="1"/>
      </rPr>
      <t xml:space="preserve">
</t>
    </r>
    <r>
      <rPr>
        <sz val="11"/>
        <color theme="1"/>
        <rFont val="Times New Roman"/>
        <family val="1"/>
      </rPr>
      <t xml:space="preserve">For all items of evidence gathered at a crime scene, the investigator and/or processor should prepare a list containing a description of the item collected (including make, model, and serial number, if any), the source (person or location obtained from), and the name of the person collecting the item.  Other information may also be pertinent to the list.  The inventory is essential to the investigator and the processor for recording activities at the scene and qualifying the evidence at the time of trial.
</t>
    </r>
  </si>
  <si>
    <t>21.1.2</t>
  </si>
  <si>
    <r>
      <rPr>
        <b/>
        <sz val="11"/>
        <color theme="1"/>
        <rFont val="Times New Roman"/>
        <family val="1"/>
      </rPr>
      <t>21.1.3 Forensic Lab Submission: [M]</t>
    </r>
    <r>
      <rPr>
        <sz val="11"/>
        <color theme="1"/>
        <rFont val="Times New Roman"/>
        <family val="1"/>
      </rPr>
      <t xml:space="preserve">
</t>
    </r>
    <r>
      <rPr>
        <i/>
        <sz val="11"/>
        <color theme="1"/>
        <rFont val="Times New Roman"/>
        <family val="1"/>
      </rPr>
      <t>If</t>
    </r>
    <r>
      <rPr>
        <sz val="11"/>
        <color theme="1"/>
        <rFont val="Times New Roman"/>
        <family val="1"/>
      </rPr>
      <t xml:space="preserve"> the agency personnel perform evidence collection, the agency has a written directive identifying </t>
    </r>
    <r>
      <rPr>
        <i/>
        <sz val="11"/>
        <color theme="1"/>
        <rFont val="Times New Roman"/>
        <family val="1"/>
      </rPr>
      <t>procedures</t>
    </r>
    <r>
      <rPr>
        <sz val="11"/>
        <color theme="1"/>
        <rFont val="Times New Roman"/>
        <family val="1"/>
      </rPr>
      <t xml:space="preserve"> for the submission of evidence to a forensic laboratory, which includes at a minimum:
</t>
    </r>
    <r>
      <rPr>
        <sz val="4"/>
        <color theme="1"/>
        <rFont val="Times New Roman"/>
        <family val="1"/>
      </rPr>
      <t xml:space="preserve">
</t>
    </r>
    <r>
      <rPr>
        <sz val="11"/>
        <color theme="1"/>
        <rFont val="Times New Roman"/>
        <family val="1"/>
      </rPr>
      <t xml:space="preserve">a.  Identification of the person(s) responsible for the submittal of evidence to the laboratory;
b.  Packaging and transmittal requirements of evidence being submitted;
c.  All documentation required to accompany evidence upon submittal; and
d.  Obtaining receipts that document the chain of custody.
</t>
    </r>
  </si>
  <si>
    <t xml:space="preserve">Guidance: All items prepared and submitted to a forensic laboratory should be done so in a uniform manner. Chain of custody documentation should be carefully maintained with guidelines for the types and preparation of transmittal documents required. The agency’s written directive should specify procedures for submission of perishable evidence to the laboratory such as blood and blood-stained items, as well as other biological/physiological stains, tissues, and materials. Large bulky items, firearms, drugs, and other items should be prepared and submitted in accordance with the receiving laboratory’s guidelines and requirements.
</t>
  </si>
  <si>
    <t>21.1.3</t>
  </si>
  <si>
    <t xml:space="preserve">Guidance: The importance of proper evidence and property control cannot be overemphasized; it is essential to effective law enforcement and has significant potential to expose the agency to civil liability.  The agency should ensure the chain of custody is maintained at all times; a system should be in place to put items under the control of the evidence/property control function once it leaves the collecting officer’s hands - a system of drop boxes or temporary storage lockers would accomplish this requirement. All items should be packaged and labeled in a standardized and tamper-resistant manner. Agencies should provide additional processes to ensure that drug evidence is not tampered with prior to destruction. This process and the destruction are witnessed by at least one other person who does not have access to the property room. Drugs, guns, money, and high-valued or sensitive items must not be comingled with general evidence.
</t>
  </si>
  <si>
    <t>22.1.1</t>
  </si>
  <si>
    <r>
      <rPr>
        <b/>
        <sz val="11"/>
        <color theme="1"/>
        <rFont val="Times New Roman"/>
        <family val="1"/>
      </rPr>
      <t>22.1.1 	Evidence Property Management: [M]</t>
    </r>
    <r>
      <rPr>
        <sz val="11"/>
        <color theme="1"/>
        <rFont val="Times New Roman"/>
        <family val="1"/>
      </rPr>
      <t xml:space="preserve">
The agency has a written directive establishing procedures for receiving and controlling all in-custody property and evidence, to include minimally:
</t>
    </r>
    <r>
      <rPr>
        <sz val="4"/>
        <color theme="1"/>
        <rFont val="Times New Roman"/>
        <family val="1"/>
      </rPr>
      <t xml:space="preserve">
</t>
    </r>
    <r>
      <rPr>
        <sz val="11"/>
        <color theme="1"/>
        <rFont val="Times New Roman"/>
        <family val="1"/>
      </rPr>
      <t xml:space="preserve">a.  Limiting access to storage areas to specific, authorized personnel; 
b.  Packaging and storage requirements;
c.  Requiring all in-custody evidence/property be logged into agency records before personnel end their shift, or as soon as 
     possible;
d.  Requiring all in-custody evidence/property to be placed under the control of the designated property and evidence 
     control function before an officer ends their shift;
e.  Requiring a written report describing each item and how it came into the agency’s possession; 
f.  Requiring all in-custody evidence/property be stored within a designated secure area;
g.  Requiring separate security measures for storage of “high-risk” items which include: drugs, money, firearms, and high-
     value/sensitive items; 
h.  Requiring drugs are weighed whenever they enter or leave the evidence/property- controlled area;
i.   Requiring an effort to notify the owner of property in the agency’s custody; and
j.   The temporary and final release of items from the evidence/property control function.
</t>
    </r>
  </si>
  <si>
    <r>
      <t xml:space="preserve">Guidance: The importance of proper evidence and property control cannot be overemphasized; it is essential to effective law enforcement and has significant potential to expose the agency to civil liability. 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
</t>
    </r>
    <r>
      <rPr>
        <sz val="4"/>
        <color theme="1"/>
        <rFont val="Times New Roman"/>
        <family val="1"/>
      </rPr>
      <t xml:space="preserve">
</t>
    </r>
    <r>
      <rPr>
        <sz val="11"/>
        <color theme="1"/>
        <rFont val="Times New Roman"/>
        <family val="1"/>
      </rPr>
      <t xml:space="preserve">The property should be entered into storage in a uniform manner. Methods for preparing, labeling, and recording property should be established. Responsibility for these tasks may be assigned. 
</t>
    </r>
    <r>
      <rPr>
        <sz val="4"/>
        <color theme="1"/>
        <rFont val="Times New Roman"/>
        <family val="1"/>
      </rPr>
      <t xml:space="preserve">
</t>
    </r>
    <r>
      <rPr>
        <sz val="11"/>
        <color theme="1"/>
        <rFont val="Times New Roman"/>
        <family val="1"/>
      </rPr>
      <t>Logging of in-custody or evidentiary property can be accomplished by the completion of agency required paperwork or by means of electronic entry into the agency approved electronic tracking system.</t>
    </r>
  </si>
  <si>
    <r>
      <rPr>
        <b/>
        <sz val="11"/>
        <color theme="1"/>
        <rFont val="Times New Roman"/>
        <family val="1"/>
      </rPr>
      <t xml:space="preserve">22.1.1 Evidence </t>
    </r>
    <r>
      <rPr>
        <b/>
        <sz val="11"/>
        <color rgb="FF00B050"/>
        <rFont val="Times New Roman"/>
        <family val="1"/>
      </rPr>
      <t>Security</t>
    </r>
    <r>
      <rPr>
        <b/>
        <sz val="11"/>
        <color theme="1"/>
        <rFont val="Times New Roman"/>
        <family val="1"/>
      </rPr>
      <t xml:space="preserve"> and Property Management: [M] </t>
    </r>
    <r>
      <rPr>
        <b/>
        <sz val="9"/>
        <color rgb="FF00B050"/>
        <rFont val="Times New Roman"/>
        <family val="1"/>
      </rPr>
      <t>[EO]</t>
    </r>
    <r>
      <rPr>
        <sz val="11"/>
        <color theme="1"/>
        <rFont val="Times New Roman"/>
        <family val="1"/>
      </rPr>
      <t xml:space="preserve">
The agency has a written directive establishing </t>
    </r>
    <r>
      <rPr>
        <sz val="11"/>
        <color rgb="FF00B050"/>
        <rFont val="Times New Roman"/>
        <family val="1"/>
      </rPr>
      <t>continuous security measures and</t>
    </r>
    <r>
      <rPr>
        <sz val="11"/>
        <color theme="1"/>
        <rFont val="Times New Roman"/>
        <family val="1"/>
      </rPr>
      <t xml:space="preserve"> </t>
    </r>
    <r>
      <rPr>
        <i/>
        <sz val="11"/>
        <color theme="1"/>
        <rFont val="Times New Roman"/>
        <family val="1"/>
      </rPr>
      <t>procedures</t>
    </r>
    <r>
      <rPr>
        <sz val="11"/>
        <color theme="1"/>
        <rFont val="Times New Roman"/>
        <family val="1"/>
      </rPr>
      <t xml:space="preserve"> for receiving and controlling all in-custody </t>
    </r>
    <r>
      <rPr>
        <strike/>
        <sz val="11"/>
        <color rgb="FFFF0000"/>
        <rFont val="Times New Roman"/>
        <family val="1"/>
      </rPr>
      <t>property</t>
    </r>
    <r>
      <rPr>
        <sz val="11"/>
        <color theme="1"/>
        <rFont val="Times New Roman"/>
        <family val="1"/>
      </rPr>
      <t xml:space="preserve"> and </t>
    </r>
    <r>
      <rPr>
        <strike/>
        <sz val="11"/>
        <color rgb="FFFF0000"/>
        <rFont val="Times New Roman"/>
        <family val="1"/>
      </rPr>
      <t>evidence</t>
    </r>
    <r>
      <rPr>
        <sz val="11"/>
        <color theme="1"/>
        <rFont val="Times New Roman"/>
        <family val="1"/>
      </rPr>
      <t xml:space="preserve"> </t>
    </r>
    <r>
      <rPr>
        <sz val="11"/>
        <color rgb="FF00B050"/>
        <rFont val="Times New Roman"/>
        <family val="1"/>
      </rPr>
      <t>evidentiary property obtained by employees into the agency’s control and minimally includes</t>
    </r>
    <r>
      <rPr>
        <sz val="11"/>
        <color rgb="FFFF0000"/>
        <rFont val="Times New Roman"/>
        <family val="1"/>
      </rPr>
      <t xml:space="preserve"> </t>
    </r>
    <r>
      <rPr>
        <strike/>
        <sz val="11"/>
        <color rgb="FFFF0000"/>
        <rFont val="Times New Roman"/>
        <family val="1"/>
      </rPr>
      <t>to include minimally</t>
    </r>
    <r>
      <rPr>
        <sz val="11"/>
        <color theme="1"/>
        <rFont val="Times New Roman"/>
        <family val="1"/>
      </rPr>
      <t xml:space="preserve">:
</t>
    </r>
    <r>
      <rPr>
        <sz val="4"/>
        <color theme="1"/>
        <rFont val="Times New Roman"/>
        <family val="1"/>
      </rPr>
      <t xml:space="preserve">
</t>
    </r>
    <r>
      <rPr>
        <sz val="11"/>
        <color theme="1"/>
        <rFont val="Times New Roman"/>
        <family val="1"/>
      </rPr>
      <t xml:space="preserve">a.  Limiting access to storage areas to specific, authorized personnel; 
b.  Packaging and storage requirements;
c.  </t>
    </r>
    <r>
      <rPr>
        <strike/>
        <sz val="11"/>
        <color rgb="FFFF0000"/>
        <rFont val="Times New Roman"/>
        <family val="1"/>
      </rPr>
      <t>Requiring</t>
    </r>
    <r>
      <rPr>
        <sz val="11"/>
        <color theme="1"/>
        <rFont val="Times New Roman"/>
        <family val="1"/>
      </rPr>
      <t xml:space="preserve"> All in-custody evidence/property be logged into agency records before personnel end their shift, or as soon as 
     possible;
d.  </t>
    </r>
    <r>
      <rPr>
        <strike/>
        <sz val="11"/>
        <color rgb="FFFF0000"/>
        <rFont val="Times New Roman"/>
        <family val="1"/>
      </rPr>
      <t>Requiring</t>
    </r>
    <r>
      <rPr>
        <sz val="11"/>
        <color theme="1"/>
        <rFont val="Times New Roman"/>
        <family val="1"/>
      </rPr>
      <t xml:space="preserve"> All in-custody evidence/property to be placed under the control of the designated property and evidence 
     control function before an officer ends their shift;
e.  </t>
    </r>
    <r>
      <rPr>
        <strike/>
        <sz val="11"/>
        <color rgb="FFFF0000"/>
        <rFont val="Times New Roman"/>
        <family val="1"/>
      </rPr>
      <t>Requiring</t>
    </r>
    <r>
      <rPr>
        <sz val="11"/>
        <color theme="1"/>
        <rFont val="Times New Roman"/>
        <family val="1"/>
      </rPr>
      <t xml:space="preserve"> A written report </t>
    </r>
    <r>
      <rPr>
        <sz val="11"/>
        <color rgb="FF00B050"/>
        <rFont val="Times New Roman"/>
        <family val="1"/>
      </rPr>
      <t>is completed</t>
    </r>
    <r>
      <rPr>
        <sz val="11"/>
        <color theme="1"/>
        <rFont val="Times New Roman"/>
        <family val="1"/>
      </rPr>
      <t xml:space="preserve"> describing each item and how it came into the agency’s possession; 
f.  </t>
    </r>
    <r>
      <rPr>
        <strike/>
        <sz val="11"/>
        <color rgb="FFFF0000"/>
        <rFont val="Times New Roman"/>
        <family val="1"/>
      </rPr>
      <t>Requiring</t>
    </r>
    <r>
      <rPr>
        <sz val="11"/>
        <color theme="1"/>
        <rFont val="Times New Roman"/>
        <family val="1"/>
      </rPr>
      <t xml:space="preserve"> All in-custody evidence/property be stored within a designated secure area;
g.  </t>
    </r>
    <r>
      <rPr>
        <strike/>
        <sz val="11"/>
        <color rgb="FFFF0000"/>
        <rFont val="Times New Roman"/>
        <family val="1"/>
      </rPr>
      <t>Requiring</t>
    </r>
    <r>
      <rPr>
        <sz val="11"/>
        <color theme="1"/>
        <rFont val="Times New Roman"/>
        <family val="1"/>
      </rPr>
      <t xml:space="preserve"> Separate security measures for storage of “high-risk” items which includes: drugs, money, firearms, and high-
     value/sensitive items; 
h.  </t>
    </r>
    <r>
      <rPr>
        <strike/>
        <sz val="11"/>
        <color rgb="FFFF0000"/>
        <rFont val="Times New Roman"/>
        <family val="1"/>
      </rPr>
      <t>Requiring</t>
    </r>
    <r>
      <rPr>
        <sz val="11"/>
        <color theme="1"/>
        <rFont val="Times New Roman"/>
        <family val="1"/>
      </rPr>
      <t xml:space="preserve"> Drugs are weighed whenever they enter or leave the evidence/property-controlled area;
i.  </t>
    </r>
    <r>
      <rPr>
        <strike/>
        <sz val="11"/>
        <color rgb="FFFF0000"/>
        <rFont val="Times New Roman"/>
        <family val="1"/>
      </rPr>
      <t>Requiring</t>
    </r>
    <r>
      <rPr>
        <sz val="11"/>
        <color theme="1"/>
        <rFont val="Times New Roman"/>
        <family val="1"/>
      </rPr>
      <t xml:space="preserve"> An effort to notify the owner of property in the agency’s custody; and
j.  The temporary and final release of items from the evidence/property control function.</t>
    </r>
  </si>
  <si>
    <r>
      <t xml:space="preserve">Guidance: The importance of proper evidence and property control cannot be overemphasized; it is essential to effective law enforcement and has significant potential to expose the agency to civil liability. </t>
    </r>
    <r>
      <rPr>
        <sz val="11"/>
        <color rgb="FF00B050"/>
        <rFont val="Times New Roman"/>
        <family val="1"/>
      </rPr>
      <t xml:space="preserve">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
</t>
    </r>
    <r>
      <rPr>
        <sz val="4"/>
        <color rgb="FF00B050"/>
        <rFont val="Times New Roman"/>
        <family val="1"/>
      </rPr>
      <t xml:space="preserve">
</t>
    </r>
    <r>
      <rPr>
        <sz val="11"/>
        <color rgb="FF00B050"/>
        <rFont val="Times New Roman"/>
        <family val="1"/>
      </rPr>
      <t>The property should be entered into storage in a uniform manner. Methods for preparing, labeling, and recording property should be established. Responsibility for these tasks may be assigned.</t>
    </r>
    <r>
      <rPr>
        <sz val="11"/>
        <color theme="1"/>
        <rFont val="Times New Roman"/>
        <family val="1"/>
      </rPr>
      <t xml:space="preserve"> </t>
    </r>
    <r>
      <rPr>
        <strike/>
        <sz val="11"/>
        <color rgb="FFFF0000"/>
        <rFont val="Times New Roman"/>
        <family val="1"/>
      </rPr>
      <t>All items should be packaged and labeled in a standardized and tamper-resistant manner.</t>
    </r>
    <r>
      <rPr>
        <sz val="11"/>
        <color theme="1"/>
        <rFont val="Times New Roman"/>
        <family val="1"/>
      </rPr>
      <t xml:space="preserve">
</t>
    </r>
    <r>
      <rPr>
        <sz val="4"/>
        <color theme="1"/>
        <rFont val="Times New Roman"/>
        <family val="1"/>
      </rPr>
      <t xml:space="preserve">
</t>
    </r>
    <r>
      <rPr>
        <sz val="11"/>
        <color rgb="FF00B050"/>
        <rFont val="Times New Roman"/>
        <family val="1"/>
      </rPr>
      <t>Logging of in-custody or evidentiary property can be accomplished by the completion of agency required paperwork or by means of electronic entry into the agency approved electronic tracking system.</t>
    </r>
    <r>
      <rPr>
        <sz val="11"/>
        <color theme="1"/>
        <rFont val="Times New Roman"/>
        <family val="1"/>
      </rPr>
      <t xml:space="preserve">
</t>
    </r>
  </si>
  <si>
    <r>
      <rPr>
        <b/>
        <sz val="11"/>
        <color theme="1"/>
        <rFont val="Times New Roman"/>
        <family val="1"/>
      </rPr>
      <t xml:space="preserve">22.1.1 Evidence Security and Property Management: [M] </t>
    </r>
    <r>
      <rPr>
        <b/>
        <sz val="9"/>
        <color theme="7" tint="-0.499984740745262"/>
        <rFont val="Times New Roman"/>
        <family val="1"/>
      </rPr>
      <t>[EO]</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
     value/sensitive items; 
h.  Drugs are weighed whenever they enter or leave the evidence/property-controlled area;
i.  An effort to notify the owner of property in the agency’s custody; and
j.  The temporary and final release of items from the evidence/property control function.</t>
    </r>
  </si>
  <si>
    <r>
      <rPr>
        <b/>
        <sz val="11"/>
        <color theme="1"/>
        <rFont val="Times New Roman"/>
        <family val="1"/>
      </rPr>
      <t xml:space="preserve">22.1.1 Evidence Security and Property Management: [M] </t>
    </r>
    <r>
      <rPr>
        <b/>
        <strike/>
        <sz val="9"/>
        <color rgb="FFFF0000"/>
        <rFont val="Times New Roman"/>
        <family val="1"/>
      </rPr>
      <t>[EO]</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
     value/sensitive items; 
h.  Drugs are weighed whenever they enter or leave the evidence/property-controlled area;
i.  An effort to notify the owner of property in the agency’s custody; and
j.  The temporary and final release of items from the evidence/property control function.</t>
    </r>
  </si>
  <si>
    <r>
      <rPr>
        <b/>
        <sz val="11"/>
        <color theme="1"/>
        <rFont val="Times New Roman"/>
        <family val="1"/>
      </rPr>
      <t xml:space="preserve">22.1.1 Evidence Security and Property Management: [M] </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
     value/sensitive items; 
h.  Drugs are weighed whenever they enter or leave the evidence/property-controlled area;
i.  An effort to notify the owner of property in the agency’s custody; and
j.  The temporary and final release of items from the evidence/property control function.</t>
    </r>
  </si>
  <si>
    <r>
      <rPr>
        <b/>
        <sz val="11"/>
        <color theme="1"/>
        <rFont val="Times New Roman"/>
        <family val="1"/>
      </rPr>
      <t xml:space="preserve">22.1.2 Temporary Holding: [M] </t>
    </r>
    <r>
      <rPr>
        <b/>
        <sz val="11"/>
        <color rgb="FF7030A0"/>
        <rFont val="Times New Roman"/>
        <family val="1"/>
      </rPr>
      <t>[OBSERVABLE]</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</si>
  <si>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t xml:space="preserve">Guidance: Temporary evidence/in-custody property storage is required to maintain the chain of custody and integrity of in-custody property/evidence when the main evidence/property facility is closed, unattended, or unavailable. The agency is free to determine the methods used. The agency needs to establish provisions for the temporary storage of perishable evidence. The key provision is that no one should have access to property and evidence that has been temporarily stored until claimed by the property/evidence custodian, with exceptions noted.
</t>
    </r>
    <r>
      <rPr>
        <sz val="4"/>
        <color theme="1"/>
        <rFont val="Times New Roman"/>
        <family val="1"/>
      </rPr>
      <t xml:space="preserve">
</t>
    </r>
    <r>
      <rPr>
        <sz val="11"/>
        <color theme="1"/>
        <rFont val="Times New Roman"/>
        <family val="1"/>
      </rPr>
      <t xml:space="preserve">Keys to the lockers must be a type that cannot be reproduced without proper written authorization. Procedures for the temporary storage of property should require the officer to place the property into a locker compartment, lock, the locker and secure the key from reuse until released by the property/evidence custodian. The property officer, upon coming on duty, would remove the property from the sealed locker by using a master key. The property officer would then place the property items in the vault after following proper inventory and logging procedures.
</t>
    </r>
    <r>
      <rPr>
        <sz val="4"/>
        <color theme="1"/>
        <rFont val="Times New Roman"/>
        <family val="1"/>
      </rPr>
      <t xml:space="preserve">
</t>
    </r>
    <r>
      <rPr>
        <sz val="11"/>
        <color theme="1"/>
        <rFont val="Times New Roman"/>
        <family val="1"/>
      </rPr>
      <t xml:space="preserve">At times, the storage capacity of temporary lockers, cabinets, etc., is at capacity. At times, property or evidence may be too large to secure in the lockers, cabinets, or areas provided for temporary storage. The agency should provide procedures to summon the property/evidence custodian in these cases.
</t>
    </r>
  </si>
  <si>
    <t>22.1.2</t>
  </si>
  <si>
    <r>
      <rPr>
        <b/>
        <sz val="11"/>
        <color theme="1"/>
        <rFont val="Times New Roman"/>
        <family val="1"/>
      </rPr>
      <t xml:space="preserve">22.1.2 Temporary Holding: [M] </t>
    </r>
    <r>
      <rPr>
        <b/>
        <sz val="9"/>
        <color rgb="FF7030A0"/>
        <rFont val="Times New Roman"/>
        <family val="1"/>
      </rPr>
      <t xml:space="preserve">[OBS] </t>
    </r>
    <r>
      <rPr>
        <b/>
        <sz val="9"/>
        <color rgb="FF00B050"/>
        <rFont val="Times New Roman"/>
        <family val="1"/>
      </rPr>
      <t>[EO]</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</si>
  <si>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 xml:space="preserve">[OBS] </t>
    </r>
    <r>
      <rPr>
        <b/>
        <sz val="9"/>
        <color theme="7" tint="-0.499984740745262"/>
        <rFont val="Times New Roman"/>
        <family val="1"/>
      </rPr>
      <t>[EO]</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</si>
  <si>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[OBS]</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</si>
  <si>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 xml:space="preserve">[OBS] </t>
    </r>
    <r>
      <rPr>
        <b/>
        <strike/>
        <sz val="9"/>
        <color rgb="FFFF0000"/>
        <rFont val="Times New Roman"/>
        <family val="1"/>
      </rPr>
      <t>[EO]</t>
    </r>
    <r>
      <rPr>
        <b/>
        <sz val="11"/>
        <color rgb="FFFF0000"/>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</si>
  <si>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t xml:space="preserve">Guidance: Some agencies may choose to use controlled substances, weapons, or explosives for investigative or training purposes. It is critical that security protocols for every piece of property used in this manner are established to maintain the security and integrity of those items.
</t>
  </si>
  <si>
    <t>22.1.3</t>
  </si>
  <si>
    <r>
      <rPr>
        <b/>
        <sz val="11"/>
        <color theme="1"/>
        <rFont val="Times New Roman"/>
        <family val="1"/>
      </rPr>
      <t>22.1.3 Controlled for Training Purposes: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controlled substances, weapons, or explosives for investigative or training purposes, a written directive establishes </t>
    </r>
    <r>
      <rPr>
        <i/>
        <sz val="11"/>
        <color theme="1"/>
        <rFont val="Times New Roman"/>
        <family val="1"/>
      </rPr>
      <t>procedures</t>
    </r>
    <r>
      <rPr>
        <sz val="11"/>
        <color theme="1"/>
        <rFont val="Times New Roman"/>
        <family val="1"/>
      </rPr>
      <t xml:space="preserve"> for their security and accountability.
</t>
    </r>
  </si>
  <si>
    <r>
      <rPr>
        <b/>
        <sz val="11"/>
        <color theme="1"/>
        <rFont val="Times New Roman"/>
        <family val="1"/>
      </rPr>
      <t xml:space="preserve">22.1.3 Controlled for Training Purposes: [M] </t>
    </r>
    <r>
      <rPr>
        <b/>
        <sz val="9"/>
        <color theme="7" tint="-0.499984740745262"/>
        <rFont val="Times New Roman"/>
        <family val="1"/>
      </rPr>
      <t>[EO]</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</si>
  <si>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r>
      <rPr>
        <b/>
        <sz val="11"/>
        <color theme="1"/>
        <rFont val="Times New Roman"/>
        <family val="1"/>
      </rPr>
      <t xml:space="preserve">22.1.3 Controlled for Training Purposes: [M] </t>
    </r>
    <r>
      <rPr>
        <b/>
        <sz val="9"/>
        <color rgb="FF00B050"/>
        <rFont val="Times New Roman"/>
        <family val="1"/>
      </rPr>
      <t>[EO]</t>
    </r>
    <r>
      <rPr>
        <sz val="11"/>
        <color theme="1"/>
        <rFont val="Times New Roman"/>
        <family val="1"/>
      </rPr>
      <t xml:space="preserve">
</t>
    </r>
    <r>
      <rPr>
        <sz val="11"/>
        <color rgb="FF00B050"/>
        <rFont val="Times New Roman"/>
        <family val="1"/>
      </rPr>
      <t xml:space="preserve">A written directive established </t>
    </r>
    <r>
      <rPr>
        <i/>
        <sz val="11"/>
        <color rgb="FF00B050"/>
        <rFont val="Times New Roman"/>
        <family val="1"/>
      </rPr>
      <t>procedures</t>
    </r>
    <r>
      <rPr>
        <sz val="11"/>
        <color rgb="FF00B050"/>
        <rFont val="Times New Roman"/>
        <family val="1"/>
      </rPr>
      <t xml:space="preserve"> for the security and accountability of the following when used for investigative and training purposes:</t>
    </r>
    <r>
      <rPr>
        <sz val="11"/>
        <color theme="1"/>
        <rFont val="Times New Roman"/>
        <family val="1"/>
      </rPr>
      <t xml:space="preserve"> </t>
    </r>
    <r>
      <rPr>
        <strike/>
        <sz val="11"/>
        <color rgb="FFFF0000"/>
        <rFont val="Times New Roman"/>
        <family val="1"/>
      </rPr>
      <t>If the agency uses controlled substances, weapons, or explosives for investigative or training purposes, a written directive establishes procedures for their security and accountability.</t>
    </r>
    <r>
      <rPr>
        <strike/>
        <sz val="11"/>
        <color theme="1" tint="0.499984740745262"/>
        <rFont val="Times New Roman"/>
        <family val="1"/>
      </rPr>
      <t xml:space="preserve">
</t>
    </r>
    <r>
      <rPr>
        <sz val="4"/>
        <color theme="1"/>
        <rFont val="Times New Roman"/>
        <family val="1"/>
      </rPr>
      <t xml:space="preserve">
</t>
    </r>
    <r>
      <rPr>
        <sz val="11"/>
        <color rgb="FF00B050"/>
        <rFont val="Times New Roman"/>
        <family val="1"/>
      </rPr>
      <t xml:space="preserve">a.  Controlled substances;
b.  Weapons; and
c.  Explosives.
</t>
    </r>
  </si>
  <si>
    <r>
      <rPr>
        <b/>
        <sz val="11"/>
        <color theme="1"/>
        <rFont val="Times New Roman"/>
        <family val="1"/>
      </rPr>
      <t>22.1.3 Controlled for Training Purposes: [M]</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</si>
  <si>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r>
      <rPr>
        <b/>
        <sz val="11"/>
        <color theme="1"/>
        <rFont val="Times New Roman"/>
        <family val="1"/>
      </rPr>
      <t xml:space="preserve">22.1.3 Controlled for Training Purposes: [M] </t>
    </r>
    <r>
      <rPr>
        <b/>
        <strike/>
        <sz val="9"/>
        <color rgb="FFFF0000"/>
        <rFont val="Times New Roman"/>
        <family val="1"/>
      </rPr>
      <t>[EO]</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</si>
  <si>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t>Guidance: A records system is fundamental to the integrity and accountability of an agency's property management system. The system should reflect the character, type, and amount of property maintained by the agency; property location; dates and times when the property was received, transferred, and released (i.e., chain of custody); and final disposition. Bar-coding has become a popular property management system. Many computer-aided dispatch (CAD) systems have an integrated property management component.</t>
  </si>
  <si>
    <t>22.1.5</t>
  </si>
  <si>
    <t>22.1.4</t>
  </si>
  <si>
    <r>
      <rPr>
        <b/>
        <sz val="11"/>
        <color theme="1"/>
        <rFont val="Times New Roman"/>
        <family val="1"/>
      </rPr>
      <t>22.1.4 Records Tracking Property: [M]</t>
    </r>
    <r>
      <rPr>
        <sz val="11"/>
        <color theme="1"/>
        <rFont val="Times New Roman"/>
        <family val="1"/>
      </rPr>
      <t xml:space="preserve">
Records reflect the status of all in-custody and evidentiary property being held by the agency.
</t>
    </r>
  </si>
  <si>
    <r>
      <t xml:space="preserve">Guidance: The intent of this standard is to establish procedures for inspections and inventories to maintain the integrity of the property function.
</t>
    </r>
    <r>
      <rPr>
        <sz val="4"/>
        <color theme="1"/>
        <rFont val="Times New Roman"/>
        <family val="1"/>
      </rPr>
      <t xml:space="preserve">
</t>
    </r>
    <r>
      <rPr>
        <sz val="11"/>
        <color theme="1"/>
        <rFont val="Times New Roman"/>
        <family val="1"/>
      </rPr>
      <t xml:space="preserve">The purpose of the Annual Inspection is to determine if the evidence/property storage area(s) are being maintained in a neat and organized manner that protects the integrity of the evidence/property area(s) in accordance with the agency’s written directive. The inspection does not require an inventory, but is used to report issues related to available space, lack of dispositions being received from the courts, problems/issues with packaging and timely receiving of property, backlog of crime labs, etc., and the overall day-to-day functioning of the evidence/property area.
</t>
    </r>
    <r>
      <rPr>
        <sz val="4"/>
        <color theme="1"/>
        <rFont val="Times New Roman"/>
        <family val="1"/>
      </rPr>
      <t xml:space="preserve">
</t>
    </r>
    <r>
      <rPr>
        <sz val="11"/>
        <color theme="1"/>
        <rFont val="Times New Roman"/>
        <family val="1"/>
      </rPr>
      <t xml:space="preserve">The purpose of the Per Incident Audit is assurance for the person assuming custody of the property that records are current and properly annotated. All discrepancies found should be recorded prior to the assumption of the property accountability of the newly appointed head custodian. As noted in Addendum F, an error ratio of 10% or great of the “high-risk” items will require a complete audit of the “high-risk” items.
</t>
    </r>
    <r>
      <rPr>
        <sz val="4"/>
        <color theme="1"/>
        <rFont val="Times New Roman"/>
        <family val="1"/>
      </rPr>
      <t xml:space="preserve">
</t>
    </r>
    <r>
      <rPr>
        <sz val="11"/>
        <color theme="1"/>
        <rFont val="Times New Roman"/>
        <family val="1"/>
      </rPr>
      <t xml:space="preserve">The purpose of the Unannounced Annual Inventory is to ensure the continuity of custody and does not require an accounting of every single item of property. It is recommended that the person assigned to complete the Annual Inventory does not have any supervisory or command authority over the evidence function.
</t>
    </r>
  </si>
  <si>
    <r>
      <rPr>
        <b/>
        <sz val="11"/>
        <color theme="1"/>
        <rFont val="Times New Roman"/>
        <family val="1"/>
      </rPr>
      <t xml:space="preserve">22.1.5 Evidence Quality Control Procedures: [M] </t>
    </r>
    <r>
      <rPr>
        <b/>
        <sz val="11"/>
        <color rgb="FFC00000"/>
        <rFont val="Times New Roman"/>
        <family val="1"/>
      </rPr>
      <t>[TIME SENSITIVE]</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 Inspection</t>
    </r>
    <r>
      <rPr>
        <sz val="11"/>
        <color theme="1"/>
        <rFont val="Times New Roman"/>
        <family val="1"/>
      </rPr>
      <t xml:space="preserve"> is conducted by the person(s) responsible for the evidence/property control function;
b.  </t>
    </r>
    <r>
      <rPr>
        <b/>
        <sz val="11"/>
        <color rgb="FFC00000"/>
        <rFont val="Times New Roman"/>
        <family val="1"/>
      </rPr>
      <t>Per Incident Audit</t>
    </r>
    <r>
      <rPr>
        <sz val="11"/>
        <color theme="1"/>
        <rFont val="Times New Roman"/>
        <family val="1"/>
      </rPr>
      <t xml:space="preserve"> is required whenever there is a change of the evidence/property head custodian or any indication or 
     suspicion of a breach of the secure property/evidence area in accordance with Addendum F in this manual; and
c.  An </t>
    </r>
    <r>
      <rPr>
        <b/>
        <sz val="11"/>
        <color rgb="FFC00000"/>
        <rFont val="Times New Roman"/>
        <family val="1"/>
      </rPr>
      <t>Unannounced Annual Inventory</t>
    </r>
    <r>
      <rPr>
        <sz val="11"/>
        <color theme="1"/>
        <rFont val="Times New Roman"/>
        <family val="1"/>
      </rPr>
      <t xml:space="preserve"> will be conducted by an individual designated by the agency’s Chief Law 
     Enforcement Executive Officer in accordance with Addendum F in this manual.</t>
    </r>
  </si>
  <si>
    <r>
      <rPr>
        <b/>
        <sz val="11"/>
        <color theme="1"/>
        <rFont val="Times New Roman"/>
        <family val="1"/>
      </rPr>
      <t xml:space="preserve">22.1.5 Evidence Quality Control Procedures: [M] </t>
    </r>
    <r>
      <rPr>
        <b/>
        <sz val="9"/>
        <color rgb="FFC00000"/>
        <rFont val="Times New Roman"/>
        <family val="1"/>
      </rPr>
      <t>[TS]</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t>
    </r>
    <r>
      <rPr>
        <sz val="11"/>
        <color theme="1"/>
        <rFont val="Times New Roman"/>
        <family val="1"/>
      </rPr>
      <t xml:space="preserve"> </t>
    </r>
    <r>
      <rPr>
        <b/>
        <sz val="11"/>
        <color rgb="FFC00000"/>
        <rFont val="Times New Roman"/>
        <family val="1"/>
      </rPr>
      <t>Inspection</t>
    </r>
    <r>
      <rPr>
        <sz val="11"/>
        <color theme="1"/>
        <rFont val="Times New Roman"/>
        <family val="1"/>
      </rPr>
      <t xml:space="preserve"> is conducted by the person(s) responsible for the evidence/ property control function;
b.  </t>
    </r>
    <r>
      <rPr>
        <sz val="11"/>
        <color rgb="FF00B050"/>
        <rFont val="Times New Roman"/>
        <family val="1"/>
      </rPr>
      <t>A</t>
    </r>
    <r>
      <rPr>
        <sz val="11"/>
        <color theme="1"/>
        <rFont val="Times New Roman"/>
        <family val="1"/>
      </rPr>
      <t xml:space="preserve"> </t>
    </r>
    <r>
      <rPr>
        <b/>
        <sz val="11"/>
        <color rgb="FFC00000"/>
        <rFont val="Times New Roman"/>
        <family val="1"/>
      </rPr>
      <t>Per</t>
    </r>
    <r>
      <rPr>
        <sz val="11"/>
        <color theme="1"/>
        <rFont val="Times New Roman"/>
        <family val="1"/>
      </rPr>
      <t xml:space="preserve"> </t>
    </r>
    <r>
      <rPr>
        <b/>
        <sz val="11"/>
        <color rgb="FFC00000"/>
        <rFont val="Times New Roman"/>
        <family val="1"/>
      </rPr>
      <t>Incident</t>
    </r>
    <r>
      <rPr>
        <sz val="11"/>
        <color theme="1"/>
        <rFont val="Times New Roman"/>
        <family val="1"/>
      </rPr>
      <t xml:space="preserve"> </t>
    </r>
    <r>
      <rPr>
        <b/>
        <sz val="11"/>
        <color rgb="FFC00000"/>
        <rFont val="Times New Roman"/>
        <family val="1"/>
      </rPr>
      <t>Audit</t>
    </r>
    <r>
      <rPr>
        <sz val="11"/>
        <color rgb="FF00B050"/>
        <rFont val="Times New Roman"/>
        <family val="1"/>
      </rPr>
      <t>, conducted in accordance with requirements defined in Addendum F,</t>
    </r>
    <r>
      <rPr>
        <sz val="11"/>
        <color theme="1"/>
        <rFont val="Times New Roman"/>
        <family val="1"/>
      </rPr>
      <t xml:space="preserve"> is required whenever there is 
     a change of the evidence/property head custodian or any indication or suspicion of a breach of the secure property/ 
     evidence area </t>
    </r>
    <r>
      <rPr>
        <strike/>
        <sz val="11"/>
        <color rgb="FFFF0000"/>
        <rFont val="Times New Roman"/>
        <family val="1"/>
      </rPr>
      <t>in accordance with Addendum F in this manual</t>
    </r>
    <r>
      <rPr>
        <sz val="11"/>
        <color theme="1"/>
        <rFont val="Times New Roman"/>
        <family val="1"/>
      </rPr>
      <t xml:space="preserve">; and
c.  An </t>
    </r>
    <r>
      <rPr>
        <b/>
        <sz val="11"/>
        <color rgb="FFC00000"/>
        <rFont val="Times New Roman"/>
        <family val="1"/>
      </rPr>
      <t>Unannounced</t>
    </r>
    <r>
      <rPr>
        <sz val="11"/>
        <color theme="1"/>
        <rFont val="Times New Roman"/>
        <family val="1"/>
      </rPr>
      <t xml:space="preserve"> </t>
    </r>
    <r>
      <rPr>
        <b/>
        <sz val="11"/>
        <color rgb="FFC00000"/>
        <rFont val="Times New Roman"/>
        <family val="1"/>
      </rPr>
      <t>Annual</t>
    </r>
    <r>
      <rPr>
        <sz val="11"/>
        <color theme="1"/>
        <rFont val="Times New Roman"/>
        <family val="1"/>
      </rPr>
      <t xml:space="preserve"> </t>
    </r>
    <r>
      <rPr>
        <b/>
        <sz val="11"/>
        <color rgb="FFC00000"/>
        <rFont val="Times New Roman"/>
        <family val="1"/>
      </rPr>
      <t>Inventory</t>
    </r>
    <r>
      <rPr>
        <sz val="11"/>
        <color rgb="FF00B050"/>
        <rFont val="Times New Roman"/>
        <family val="1"/>
      </rPr>
      <t>, conducted in accordance with requirements defined in Addendum F,</t>
    </r>
    <r>
      <rPr>
        <sz val="11"/>
        <color theme="1"/>
        <rFont val="Times New Roman"/>
        <family val="1"/>
      </rPr>
      <t xml:space="preserve"> will be 
     </t>
    </r>
    <r>
      <rPr>
        <strike/>
        <sz val="11"/>
        <color rgb="FFFF0000"/>
        <rFont val="Times New Roman"/>
        <family val="1"/>
      </rPr>
      <t>conducted</t>
    </r>
    <r>
      <rPr>
        <sz val="11"/>
        <color theme="1"/>
        <rFont val="Times New Roman"/>
        <family val="1"/>
      </rPr>
      <t xml:space="preserve"> </t>
    </r>
    <r>
      <rPr>
        <sz val="11"/>
        <color rgb="FF00B050"/>
        <rFont val="Times New Roman"/>
        <family val="1"/>
      </rPr>
      <t>completed</t>
    </r>
    <r>
      <rPr>
        <sz val="11"/>
        <color theme="1"/>
        <rFont val="Times New Roman"/>
        <family val="1"/>
      </rPr>
      <t xml:space="preserve"> by an individual designated by the agency’s Chief Law Enforcement Executive Officer</t>
    </r>
    <r>
      <rPr>
        <sz val="11"/>
        <color theme="1" tint="0.499984740745262"/>
        <rFont val="Times New Roman"/>
        <family val="1"/>
      </rPr>
      <t xml:space="preserve"> </t>
    </r>
    <r>
      <rPr>
        <strike/>
        <sz val="11"/>
        <color rgb="FFFF0000"/>
        <rFont val="Times New Roman"/>
        <family val="1"/>
      </rPr>
      <t>in</t>
    </r>
    <r>
      <rPr>
        <strike/>
        <sz val="11"/>
        <color theme="1" tint="0.499984740745262"/>
        <rFont val="Times New Roman"/>
        <family val="1"/>
      </rPr>
      <t xml:space="preserve"> 
</t>
    </r>
    <r>
      <rPr>
        <sz val="11"/>
        <color theme="1" tint="0.499984740745262"/>
        <rFont val="Times New Roman"/>
        <family val="1"/>
      </rPr>
      <t xml:space="preserve">     </t>
    </r>
    <r>
      <rPr>
        <strike/>
        <sz val="11"/>
        <color rgb="FFFF0000"/>
        <rFont val="Times New Roman"/>
        <family val="1"/>
      </rPr>
      <t>accordance with Addendum F in this manual</t>
    </r>
    <r>
      <rPr>
        <sz val="11"/>
        <color theme="1"/>
        <rFont val="Times New Roman"/>
        <family val="1"/>
      </rPr>
      <t>.</t>
    </r>
  </si>
  <si>
    <r>
      <rPr>
        <b/>
        <sz val="11"/>
        <color theme="1"/>
        <rFont val="Times New Roman"/>
        <family val="1"/>
      </rPr>
      <t xml:space="preserve">22.1.5 Evidence Quality Control Procedures: [M] </t>
    </r>
    <r>
      <rPr>
        <b/>
        <sz val="9"/>
        <color rgb="FFC00000"/>
        <rFont val="Times New Roman"/>
        <family val="1"/>
      </rPr>
      <t>[TS]</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t>
    </r>
    <r>
      <rPr>
        <sz val="11"/>
        <color theme="1"/>
        <rFont val="Times New Roman"/>
        <family val="1"/>
      </rPr>
      <t xml:space="preserve"> </t>
    </r>
    <r>
      <rPr>
        <b/>
        <sz val="11"/>
        <color rgb="FFC00000"/>
        <rFont val="Times New Roman"/>
        <family val="1"/>
      </rPr>
      <t>Inspection</t>
    </r>
    <r>
      <rPr>
        <sz val="11"/>
        <color theme="1"/>
        <rFont val="Times New Roman"/>
        <family val="1"/>
      </rPr>
      <t xml:space="preserve"> is conducted by the person(s) responsible for the evidence/property control function;
b.  </t>
    </r>
    <r>
      <rPr>
        <sz val="11"/>
        <rFont val="Times New Roman"/>
        <family val="1"/>
      </rPr>
      <t>A</t>
    </r>
    <r>
      <rPr>
        <sz val="11"/>
        <color theme="1"/>
        <rFont val="Times New Roman"/>
        <family val="1"/>
      </rPr>
      <t xml:space="preserve"> </t>
    </r>
    <r>
      <rPr>
        <b/>
        <sz val="11"/>
        <color rgb="FFC00000"/>
        <rFont val="Times New Roman"/>
        <family val="1"/>
      </rPr>
      <t>Per</t>
    </r>
    <r>
      <rPr>
        <sz val="11"/>
        <color theme="1"/>
        <rFont val="Times New Roman"/>
        <family val="1"/>
      </rPr>
      <t xml:space="preserve"> </t>
    </r>
    <r>
      <rPr>
        <b/>
        <sz val="11"/>
        <color rgb="FFC00000"/>
        <rFont val="Times New Roman"/>
        <family val="1"/>
      </rPr>
      <t>Incident</t>
    </r>
    <r>
      <rPr>
        <sz val="11"/>
        <color theme="1"/>
        <rFont val="Times New Roman"/>
        <family val="1"/>
      </rPr>
      <t xml:space="preserve"> </t>
    </r>
    <r>
      <rPr>
        <b/>
        <sz val="11"/>
        <color rgb="FFC00000"/>
        <rFont val="Times New Roman"/>
        <family val="1"/>
      </rPr>
      <t>Audit</t>
    </r>
    <r>
      <rPr>
        <sz val="11"/>
        <rFont val="Times New Roman"/>
        <family val="1"/>
      </rPr>
      <t>, conducted in accordance with requirements defined in Addendum F, is required whenever there is 
     a change of the evidence/property head custodian or any indic</t>
    </r>
    <r>
      <rPr>
        <sz val="11"/>
        <color theme="1"/>
        <rFont val="Times New Roman"/>
        <family val="1"/>
      </rPr>
      <t xml:space="preserve">ation or suspicion of a breach of the secure property/ 
     evidence area; and
c.  An </t>
    </r>
    <r>
      <rPr>
        <b/>
        <sz val="11"/>
        <color rgb="FFC00000"/>
        <rFont val="Times New Roman"/>
        <family val="1"/>
      </rPr>
      <t>Unannounced</t>
    </r>
    <r>
      <rPr>
        <sz val="11"/>
        <color theme="1"/>
        <rFont val="Times New Roman"/>
        <family val="1"/>
      </rPr>
      <t xml:space="preserve"> </t>
    </r>
    <r>
      <rPr>
        <b/>
        <sz val="11"/>
        <color rgb="FFC00000"/>
        <rFont val="Times New Roman"/>
        <family val="1"/>
      </rPr>
      <t>Annual</t>
    </r>
    <r>
      <rPr>
        <sz val="11"/>
        <color theme="1"/>
        <rFont val="Times New Roman"/>
        <family val="1"/>
      </rPr>
      <t xml:space="preserve"> </t>
    </r>
    <r>
      <rPr>
        <b/>
        <sz val="11"/>
        <color rgb="FFC00000"/>
        <rFont val="Times New Roman"/>
        <family val="1"/>
      </rPr>
      <t>Inventory</t>
    </r>
    <r>
      <rPr>
        <sz val="11"/>
        <rFont val="Times New Roman"/>
        <family val="1"/>
      </rPr>
      <t>, conducted in accordance with requirements defined in Addendum F, will be 
     completed by an individual designated by the agency’s Chief Law Enforcement Executive Of</t>
    </r>
    <r>
      <rPr>
        <sz val="11"/>
        <color theme="1"/>
        <rFont val="Times New Roman"/>
        <family val="1"/>
      </rPr>
      <t>ficer.</t>
    </r>
  </si>
  <si>
    <r>
      <rPr>
        <b/>
        <sz val="11"/>
        <color theme="1"/>
        <rFont val="Times New Roman"/>
        <family val="1"/>
      </rPr>
      <t>22.1.6 Timely Disposition of Property: [O]</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final disposition of found, recovered, and evidentiary property is accomplished within one year, or as soon as practical, after legal requirements have been satisfied and in conformance with applicable Kansas statutes and/or city and county ordinances.
</t>
    </r>
  </si>
  <si>
    <t xml:space="preserve">Guidance: Written procedures should ensure that property is disposed of or released in a timely fashion. Whenever possible, found property or evidentiary items should be returned to the owners if known. In those cases where the owner is not known and steps cannot be taken to return it to the rightful owner, procedures should be in effect that describe how and when the property will be disposed of. These procedures will help ensure that there is enough room to store new evidence and found property that comes into the agency as well as not to deprive the owner of his/her property any longer than is necessary. Release of property shall conform to applicable state statutes and/or city and county ordinances. 
Agencies may refer to K.S.A. 22-2512.
</t>
  </si>
  <si>
    <t>22.1.6</t>
  </si>
  <si>
    <r>
      <rPr>
        <b/>
        <sz val="11"/>
        <color theme="1"/>
        <rFont val="Times New Roman"/>
        <family val="1"/>
      </rPr>
      <t>22.1.7 Property Acquired Through Civil Process: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acquires property through the civil process function or asset forfeiture proceedings; a written directive governs </t>
    </r>
    <r>
      <rPr>
        <i/>
        <sz val="11"/>
        <color theme="1"/>
        <rFont val="Times New Roman"/>
        <family val="1"/>
      </rPr>
      <t>procedures</t>
    </r>
    <r>
      <rPr>
        <sz val="11"/>
        <color theme="1"/>
        <rFont val="Times New Roman"/>
        <family val="1"/>
      </rPr>
      <t xml:space="preserve"> for maintaining records and the disposition of all such property.
</t>
    </r>
  </si>
  <si>
    <r>
      <t xml:space="preserve">Guidance: Agencies should comply with all federal and state laws regulating the seizure and disposition of property forfeited. 
</t>
    </r>
    <r>
      <rPr>
        <sz val="4"/>
        <color theme="1"/>
        <rFont val="Times New Roman"/>
        <family val="1"/>
      </rPr>
      <t xml:space="preserve">
</t>
    </r>
    <r>
      <rPr>
        <sz val="11"/>
        <color theme="1"/>
        <rFont val="Times New Roman"/>
        <family val="1"/>
      </rPr>
      <t xml:space="preserve">Agencies may refer to K.S.A. 64-4101, and K.S.A. 60-4117.
</t>
    </r>
  </si>
  <si>
    <t>22.1.7</t>
  </si>
  <si>
    <t>22.1.8</t>
  </si>
  <si>
    <r>
      <rPr>
        <b/>
        <sz val="11"/>
        <color rgb="FF00B050"/>
        <rFont val="Times New Roman"/>
        <family val="1"/>
      </rPr>
      <t xml:space="preserve">22.1.8 State/Federal Required Annual Reports: [M] </t>
    </r>
    <r>
      <rPr>
        <b/>
        <sz val="9"/>
        <color rgb="FFC00000"/>
        <rFont val="Times New Roman"/>
        <family val="1"/>
      </rPr>
      <t>[TS]</t>
    </r>
    <r>
      <rPr>
        <sz val="11"/>
        <color rgb="FF00B050"/>
        <rFont val="Times New Roman"/>
        <family val="1"/>
      </rPr>
      <t xml:space="preserve"> 
All Kansas law enforcement agencies, regardless if they use asset forfeiture, are required to:
</t>
    </r>
    <r>
      <rPr>
        <sz val="4"/>
        <color rgb="FF00B050"/>
        <rFont val="Times New Roman"/>
        <family val="1"/>
      </rPr>
      <t xml:space="preserve">
</t>
    </r>
    <r>
      <rPr>
        <sz val="11"/>
        <color rgb="FF00B050"/>
        <rFont val="Times New Roman"/>
        <family val="1"/>
      </rPr>
      <t xml:space="preserve">a.  Submit a state summary asset seizure and forfeiture </t>
    </r>
    <r>
      <rPr>
        <b/>
        <sz val="11"/>
        <color rgb="FFC00000"/>
        <rFont val="Times New Roman"/>
        <family val="1"/>
      </rPr>
      <t>Annual Report</t>
    </r>
    <r>
      <rPr>
        <sz val="11"/>
        <color rgb="FF00B050"/>
        <rFont val="Times New Roman"/>
        <family val="1"/>
      </rPr>
      <t xml:space="preserve"> every year by February 1 to the Kansas Asset 
     Seizure and Forfeiture Reposition (KASFR); and
b.  Agencies who participate in the federal Equitable Sharing Program must submit an </t>
    </r>
    <r>
      <rPr>
        <b/>
        <sz val="11"/>
        <color rgb="FFC00000"/>
        <rFont val="Times New Roman"/>
        <family val="1"/>
      </rPr>
      <t>Annual Equitable Sharing 
     Agreement and Certification</t>
    </r>
    <r>
      <rPr>
        <sz val="11"/>
        <color rgb="FF00B050"/>
        <rFont val="Times New Roman"/>
        <family val="1"/>
      </rPr>
      <t xml:space="preserve"> within two months after the end of their fiscal year.</t>
    </r>
  </si>
  <si>
    <r>
      <rPr>
        <b/>
        <sz val="11"/>
        <rFont val="Times New Roman"/>
        <family val="1"/>
      </rPr>
      <t>22.1.8 State/Federal Required Annual Reports: [M]</t>
    </r>
    <r>
      <rPr>
        <b/>
        <sz val="11"/>
        <color rgb="FF00B050"/>
        <rFont val="Times New Roman"/>
        <family val="1"/>
      </rPr>
      <t xml:space="preserve"> </t>
    </r>
    <r>
      <rPr>
        <b/>
        <sz val="9"/>
        <color rgb="FFC00000"/>
        <rFont val="Times New Roman"/>
        <family val="1"/>
      </rPr>
      <t>[TS]</t>
    </r>
    <r>
      <rPr>
        <sz val="11"/>
        <color rgb="FF00B050"/>
        <rFont val="Times New Roman"/>
        <family val="1"/>
      </rPr>
      <t xml:space="preserve"> 
</t>
    </r>
    <r>
      <rPr>
        <sz val="11"/>
        <rFont val="Times New Roman"/>
        <family val="1"/>
      </rPr>
      <t xml:space="preserve">All Kansas law enforcement agencies, regardless if they use asset forfeiture, are required to:
</t>
    </r>
    <r>
      <rPr>
        <sz val="4"/>
        <rFont val="Times New Roman"/>
        <family val="1"/>
      </rPr>
      <t xml:space="preserve">
</t>
    </r>
    <r>
      <rPr>
        <sz val="11"/>
        <rFont val="Times New Roman"/>
        <family val="1"/>
      </rPr>
      <t>a.  Submit a state summary asset seizure and forfeiture</t>
    </r>
    <r>
      <rPr>
        <sz val="11"/>
        <color rgb="FF00B050"/>
        <rFont val="Times New Roman"/>
        <family val="1"/>
      </rPr>
      <t xml:space="preserve"> </t>
    </r>
    <r>
      <rPr>
        <b/>
        <sz val="11"/>
        <color rgb="FFC00000"/>
        <rFont val="Times New Roman"/>
        <family val="1"/>
      </rPr>
      <t>Annual Report</t>
    </r>
    <r>
      <rPr>
        <sz val="11"/>
        <rFont val="Times New Roman"/>
        <family val="1"/>
      </rPr>
      <t xml:space="preserve"> every year by February 1 to the Kansas Asset 
     Seizure and Forfeiture Reposition (KASFR); and
b.  Agencies who participate in the federal Equitable Sharing Program must submit an</t>
    </r>
    <r>
      <rPr>
        <sz val="11"/>
        <color rgb="FF00B050"/>
        <rFont val="Times New Roman"/>
        <family val="1"/>
      </rPr>
      <t xml:space="preserve"> </t>
    </r>
    <r>
      <rPr>
        <b/>
        <sz val="11"/>
        <color rgb="FFC00000"/>
        <rFont val="Times New Roman"/>
        <family val="1"/>
      </rPr>
      <t>Annual Equitable Sharing 
     Agreement and Certification</t>
    </r>
    <r>
      <rPr>
        <sz val="11"/>
        <color rgb="FF00B050"/>
        <rFont val="Times New Roman"/>
        <family val="1"/>
      </rPr>
      <t xml:space="preserve"> </t>
    </r>
    <r>
      <rPr>
        <sz val="11"/>
        <rFont val="Times New Roman"/>
        <family val="1"/>
      </rPr>
      <t xml:space="preserve">within two months after the end of their fiscal year.
</t>
    </r>
  </si>
  <si>
    <r>
      <t xml:space="preserve">Guidance: The intent of this standard is to ensure agencies have submitted the required annual reports.  Every agency, even if there were no assets seized, forfeited, or funds expended, must complete the state annual report each year.  
</t>
    </r>
    <r>
      <rPr>
        <sz val="4"/>
        <color rgb="FF00B050"/>
        <rFont val="Times New Roman"/>
        <family val="1"/>
      </rPr>
      <t xml:space="preserve">
</t>
    </r>
    <r>
      <rPr>
        <sz val="11"/>
        <color rgb="FF00B050"/>
        <rFont val="Times New Roman"/>
        <family val="1"/>
      </rPr>
      <t xml:space="preserve">Direction for the state annual Kansas Asset Forfeiture Report (KASFR) report is available from the </t>
    </r>
    <r>
      <rPr>
        <sz val="11"/>
        <color rgb="FF0000FF"/>
        <rFont val="Times New Roman"/>
        <family val="1"/>
      </rPr>
      <t>KBI at kasfr@kbi.ks.gov</t>
    </r>
    <r>
      <rPr>
        <sz val="11"/>
        <color rgb="FF00B050"/>
        <rFont val="Times New Roman"/>
        <family val="1"/>
      </rPr>
      <t xml:space="preserve"> and K.S.A. 60-4127.   
</t>
    </r>
    <r>
      <rPr>
        <sz val="4"/>
        <color rgb="FF00B050"/>
        <rFont val="Times New Roman"/>
        <family val="1"/>
      </rPr>
      <t xml:space="preserve">
</t>
    </r>
    <r>
      <rPr>
        <sz val="11"/>
        <color rgb="FF00B050"/>
        <rFont val="Times New Roman"/>
        <family val="1"/>
      </rPr>
      <t xml:space="preserve">Direction for the federal Equitable Sharing Agreement and Certification (ESAC) annual report is found in the </t>
    </r>
    <r>
      <rPr>
        <sz val="11"/>
        <color rgb="FF0000FF"/>
        <rFont val="Times New Roman"/>
        <family val="1"/>
      </rPr>
      <t>Guide to Equitable Sharing for state, local, and tribal law enforcement agencies</t>
    </r>
    <r>
      <rPr>
        <sz val="11"/>
        <color rgb="FF00B050"/>
        <rFont val="Times New Roman"/>
        <family val="1"/>
      </rPr>
      <t xml:space="preserve">.
</t>
    </r>
  </si>
  <si>
    <r>
      <rPr>
        <sz val="11"/>
        <rFont val="Times New Roman"/>
        <family val="1"/>
      </rPr>
      <t xml:space="preserve">Guidance: The intent of this standard is to ensure agencies have submitted the required annual reports.  Every agency, even if there were no assets seized, forfeited, or funds expended, must complete the state annual report each year.  
</t>
    </r>
    <r>
      <rPr>
        <sz val="4"/>
        <rFont val="Times New Roman"/>
        <family val="1"/>
      </rPr>
      <t xml:space="preserve">
</t>
    </r>
    <r>
      <rPr>
        <sz val="11"/>
        <rFont val="Times New Roman"/>
        <family val="1"/>
      </rPr>
      <t>Direction for the state annual Kansas Asset Forfeiture Report (KASFR) report is available from the</t>
    </r>
    <r>
      <rPr>
        <sz val="11"/>
        <color rgb="FF00B050"/>
        <rFont val="Times New Roman"/>
        <family val="1"/>
      </rPr>
      <t xml:space="preserve"> </t>
    </r>
    <r>
      <rPr>
        <sz val="11"/>
        <color rgb="FF0000FF"/>
        <rFont val="Times New Roman"/>
        <family val="1"/>
      </rPr>
      <t>KBI at kasfr@kbi.ks.gov</t>
    </r>
    <r>
      <rPr>
        <sz val="11"/>
        <color rgb="FF00B050"/>
        <rFont val="Times New Roman"/>
        <family val="1"/>
      </rPr>
      <t xml:space="preserve"> </t>
    </r>
    <r>
      <rPr>
        <sz val="11"/>
        <rFont val="Times New Roman"/>
        <family val="1"/>
      </rPr>
      <t xml:space="preserve">and K.S.A. 60-4127.   
</t>
    </r>
    <r>
      <rPr>
        <sz val="4"/>
        <rFont val="Times New Roman"/>
        <family val="1"/>
      </rPr>
      <t xml:space="preserve">
</t>
    </r>
    <r>
      <rPr>
        <sz val="11"/>
        <rFont val="Times New Roman"/>
        <family val="1"/>
      </rPr>
      <t>Direction for the federal Equitable Sharing Agreement and Certification (ESAC) annual report is found in the</t>
    </r>
    <r>
      <rPr>
        <sz val="11"/>
        <color rgb="FF00B050"/>
        <rFont val="Times New Roman"/>
        <family val="1"/>
      </rPr>
      <t xml:space="preserve"> </t>
    </r>
    <r>
      <rPr>
        <sz val="11"/>
        <color rgb="FF0000FF"/>
        <rFont val="Times New Roman"/>
        <family val="1"/>
      </rPr>
      <t>Guide to Equitable Sharing for state, local, and tribal law enforcement agencies</t>
    </r>
    <r>
      <rPr>
        <sz val="11"/>
        <color rgb="FF00B050"/>
        <rFont val="Times New Roman"/>
        <family val="1"/>
      </rPr>
      <t xml:space="preserve">.
</t>
    </r>
  </si>
  <si>
    <t xml:space="preserve">Guidance: The risk assessment and analysis might be a part of other assessments performed by the agency or the institution which encompass the security function. The final conclusions and recommendations should be reported to those who are in a position to act upon them. These entities might be within or outside the institution. Reports that might be of assistance in the assessment could include; injury reports, motor vehicle accident reports, and police incident reports. Other areas of consideration might include items such as building/environmental issues and potential severe weather events.
</t>
  </si>
  <si>
    <t>23.1.1</t>
  </si>
  <si>
    <r>
      <rPr>
        <b/>
        <sz val="11"/>
        <color theme="1"/>
        <rFont val="Times New Roman"/>
        <family val="1"/>
      </rPr>
      <t xml:space="preserve">23.1.1 Risk Assessment/Analysis: [M] </t>
    </r>
    <r>
      <rPr>
        <b/>
        <sz val="11"/>
        <color rgb="FFC00000"/>
        <rFont val="Times New Roman"/>
        <family val="1"/>
      </rPr>
      <t>[TIME SENSITIVE]</t>
    </r>
    <r>
      <rPr>
        <sz val="11"/>
        <color theme="1"/>
        <rFont val="Times New Roman"/>
        <family val="1"/>
      </rPr>
      <t xml:space="preserve">
A written directive requires a documented </t>
    </r>
    <r>
      <rPr>
        <b/>
        <sz val="11"/>
        <color rgb="FFC00000"/>
        <rFont val="Times New Roman"/>
        <family val="1"/>
      </rPr>
      <t>Quadrennial Risk Assessment and Analysis</t>
    </r>
    <r>
      <rPr>
        <sz val="11"/>
        <color theme="1"/>
        <rFont val="Times New Roman"/>
        <family val="1"/>
      </rPr>
      <t xml:space="preserve"> which includes at a minimum:
</t>
    </r>
    <r>
      <rPr>
        <sz val="4"/>
        <color theme="1"/>
        <rFont val="Times New Roman"/>
        <family val="1"/>
      </rPr>
      <t xml:space="preserve">
</t>
    </r>
    <r>
      <rPr>
        <sz val="11"/>
        <color theme="1"/>
        <rFont val="Times New Roman"/>
        <family val="1"/>
      </rPr>
      <t xml:space="preserve">a.  Specific areas to be reviewed;
b.  Ascertaining which types of reports/records will be utilized in the assessment/analysis;
c.  Risk of property loss to the institution as well as individuals;
d.  Risks to the community from accidents;
e.  Risks to the community from criminal activity;
f.  Identifiable liability issues, if any; and
g.  Reporting of conclusions and recommendations to the appropriate entities inside and outside the institution.
</t>
    </r>
  </si>
  <si>
    <r>
      <rPr>
        <b/>
        <sz val="11"/>
        <color theme="1"/>
        <rFont val="Times New Roman"/>
        <family val="1"/>
      </rPr>
      <t xml:space="preserve">23.1.1 Risk Assessment/Analysis: [M] </t>
    </r>
    <r>
      <rPr>
        <b/>
        <sz val="9"/>
        <color rgb="FFC00000"/>
        <rFont val="Times New Roman"/>
        <family val="1"/>
      </rPr>
      <t>[TS]</t>
    </r>
    <r>
      <rPr>
        <sz val="11"/>
        <color theme="1"/>
        <rFont val="Times New Roman"/>
        <family val="1"/>
      </rPr>
      <t xml:space="preserve">
A written directive requires a documented </t>
    </r>
    <r>
      <rPr>
        <b/>
        <sz val="11"/>
        <color rgb="FFC00000"/>
        <rFont val="Times New Roman"/>
        <family val="1"/>
      </rPr>
      <t>Quadrennial Risk Assessment and Analysis</t>
    </r>
    <r>
      <rPr>
        <sz val="11"/>
        <color theme="1"/>
        <rFont val="Times New Roman"/>
        <family val="1"/>
      </rPr>
      <t xml:space="preserve"> which includes at a minimum:
</t>
    </r>
    <r>
      <rPr>
        <sz val="4"/>
        <color theme="1"/>
        <rFont val="Times New Roman"/>
        <family val="1"/>
      </rPr>
      <t xml:space="preserve">
</t>
    </r>
    <r>
      <rPr>
        <sz val="11"/>
        <color theme="1"/>
        <rFont val="Times New Roman"/>
        <family val="1"/>
      </rPr>
      <t xml:space="preserve">a.  Specific areas to be reviewed;
b.  Ascertaining which types of reports/records will be utilized in the assessment/analysis;
c.  Risk of property loss to the institution as well as individuals;
d.  Risks to the community from accidents;
e.  Risks to the community from criminal activity;
f.  Identifiable liability issues, if any; and
g.  Reporting of conclusions and recommendations to the appropriate entities inside and outside the institution.
</t>
    </r>
  </si>
  <si>
    <r>
      <rPr>
        <b/>
        <sz val="11"/>
        <color theme="1"/>
        <rFont val="Times New Roman"/>
        <family val="1"/>
      </rPr>
      <t>23.1.2 Conducting Background Investigations: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has a role in the conducting of background investigations of students, faculty, staff, and any other on-campus personnel a written directive defines their responsibility.
</t>
    </r>
  </si>
  <si>
    <t xml:space="preserve">Guidance: Agencies should be cognizant of the applicable laws and regulations regarding background investigations.
</t>
  </si>
  <si>
    <t>23.1.2</t>
  </si>
  <si>
    <r>
      <rPr>
        <b/>
        <sz val="11"/>
        <rFont val="Times New Roman"/>
        <family val="1"/>
      </rPr>
      <t>23.1.2 Conducting Background Investigations: [M]</t>
    </r>
    <r>
      <rPr>
        <sz val="11"/>
        <rFont val="Times New Roman"/>
        <family val="1"/>
      </rPr>
      <t xml:space="preserve">
</t>
    </r>
    <r>
      <rPr>
        <i/>
        <sz val="11"/>
        <rFont val="Times New Roman"/>
        <family val="1"/>
      </rPr>
      <t xml:space="preserve">If </t>
    </r>
    <r>
      <rPr>
        <sz val="11"/>
        <rFont val="Times New Roman"/>
        <family val="1"/>
      </rPr>
      <t xml:space="preserve">the agency has a role in conducting background investigations of students, faculty, staff, and any other on-campus personnel a written directive defines the agency's responsibility.
</t>
    </r>
  </si>
  <si>
    <t xml:space="preserve">Guidance: The nature and scope of certain activities on college and university campuses now require background investigations to establish trustworthiness of certain persons. Agencies should be aware of, and work in conformance with, applicable law and regulations regarding the investigation, procedures, records distribution and retention when conducting background investigations.
</t>
  </si>
  <si>
    <r>
      <rPr>
        <b/>
        <sz val="11"/>
        <color theme="1"/>
        <rFont val="Times New Roman"/>
        <family val="1"/>
      </rPr>
      <t>23.1.2 Conducting Background Investigations: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has a role in </t>
    </r>
    <r>
      <rPr>
        <strike/>
        <sz val="11"/>
        <color rgb="FFFF0000"/>
        <rFont val="Times New Roman"/>
        <family val="1"/>
      </rPr>
      <t>the</t>
    </r>
    <r>
      <rPr>
        <sz val="11"/>
        <color theme="1"/>
        <rFont val="Times New Roman"/>
        <family val="1"/>
      </rPr>
      <t xml:space="preserve"> conducting </t>
    </r>
    <r>
      <rPr>
        <strike/>
        <sz val="11"/>
        <color rgb="FFFF0000"/>
        <rFont val="Times New Roman"/>
        <family val="1"/>
      </rPr>
      <t>of</t>
    </r>
    <r>
      <rPr>
        <sz val="11"/>
        <color theme="1"/>
        <rFont val="Times New Roman"/>
        <family val="1"/>
      </rPr>
      <t xml:space="preserve"> background investigations of students, faculty, staff, and any other on-campus personnel a written directive defines</t>
    </r>
    <r>
      <rPr>
        <sz val="11"/>
        <color rgb="FF00B050"/>
        <rFont val="Times New Roman"/>
        <family val="1"/>
      </rPr>
      <t xml:space="preserve"> the agency's</t>
    </r>
    <r>
      <rPr>
        <sz val="11"/>
        <color theme="1"/>
        <rFont val="Times New Roman"/>
        <family val="1"/>
      </rPr>
      <t xml:space="preserve"> </t>
    </r>
    <r>
      <rPr>
        <strike/>
        <sz val="11"/>
        <color rgb="FFFF0000"/>
        <rFont val="Times New Roman"/>
        <family val="1"/>
      </rPr>
      <t>their</t>
    </r>
    <r>
      <rPr>
        <sz val="11"/>
        <color theme="1"/>
        <rFont val="Times New Roman"/>
        <family val="1"/>
      </rPr>
      <t xml:space="preserve"> responsibility.
</t>
    </r>
  </si>
  <si>
    <r>
      <t xml:space="preserve">Guidance: </t>
    </r>
    <r>
      <rPr>
        <strike/>
        <sz val="11"/>
        <color rgb="FFFF0000"/>
        <rFont val="Times New Roman"/>
        <family val="1"/>
      </rPr>
      <t>Agencies should be cognizant of the applicable laws and regulations regarding background investigations.</t>
    </r>
    <r>
      <rPr>
        <sz val="11"/>
        <color theme="1"/>
        <rFont val="Times New Roman"/>
        <family val="1"/>
      </rPr>
      <t xml:space="preserve"> </t>
    </r>
    <r>
      <rPr>
        <sz val="11"/>
        <color rgb="FF00B050"/>
        <rFont val="Times New Roman"/>
        <family val="1"/>
      </rPr>
      <t xml:space="preserve">The nature and scope of certain activities on college and university campuses now require background investigations to establish trustworthiness of certain persons. Agencies should be aware of, and work in conformance with, applicable law and regulations regarding the investigation, procedures, records distribution and retention when conducting background investigations.
</t>
    </r>
  </si>
  <si>
    <r>
      <rPr>
        <b/>
        <sz val="11"/>
        <color theme="1"/>
        <rFont val="Times New Roman"/>
        <family val="1"/>
      </rPr>
      <t>23.1.3 Security Escort Service: [M]</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training of security escort personnel;
e.  Rules and Regulations for security escort personnel; and
f.  Supervision of security escort personnel.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</si>
  <si>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</si>
  <si>
    <t>23.1.3</t>
  </si>
  <si>
    <r>
      <rPr>
        <b/>
        <sz val="11"/>
        <color theme="1"/>
        <rFont val="Times New Roman"/>
        <family val="1"/>
      </rPr>
      <t xml:space="preserve">23.1.3 Security Escort Service: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
    </r>
    <r>
      <rPr>
        <sz val="11"/>
        <color rgb="FF00B050"/>
        <rFont val="Times New Roman"/>
        <family val="1"/>
      </rPr>
      <t xml:space="preserve">initial </t>
    </r>
    <r>
      <rPr>
        <b/>
        <sz val="11"/>
        <color rgb="FFCC00CC"/>
        <rFont val="Times New Roman"/>
        <family val="1"/>
      </rPr>
      <t>training</t>
    </r>
    <r>
      <rPr>
        <sz val="11"/>
        <color theme="1"/>
        <rFont val="Times New Roman"/>
        <family val="1"/>
      </rPr>
      <t xml:space="preserve"> of security escort personnel;
e.  Rules and Regulations for security escort personnel; and
f.  Supervision of security escort personnel.
</t>
    </r>
  </si>
  <si>
    <r>
      <rPr>
        <b/>
        <sz val="11"/>
        <color theme="1"/>
        <rFont val="Times New Roman"/>
        <family val="1"/>
      </rPr>
      <t xml:space="preserve">23.1.3 Security Escort Service: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
    </r>
    <r>
      <rPr>
        <b/>
        <sz val="11"/>
        <color rgb="FFCC00CC"/>
        <rFont val="Times New Roman"/>
        <family val="1"/>
      </rPr>
      <t>initial training</t>
    </r>
    <r>
      <rPr>
        <sz val="11"/>
        <color theme="1"/>
        <rFont val="Times New Roman"/>
        <family val="1"/>
      </rPr>
      <t xml:space="preserve"> of security escort personnel;
e.  Rules and Regulations for security escort personnel; and
f.  Supervision of security escort personnel.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</si>
  <si>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r>
      <rPr>
        <sz val="4"/>
        <color theme="1"/>
        <rFont val="Times New Roman"/>
        <family val="1"/>
      </rPr>
      <t xml:space="preserve">
</t>
    </r>
    <r>
      <rPr>
        <sz val="11"/>
        <color rgb="FF00B050"/>
        <rFont val="Times New Roman"/>
        <family val="1"/>
      </rPr>
      <t>It is important that background investigations, screening of applicants, and training/orientation is done before they start their duties.</t>
    </r>
    <r>
      <rPr>
        <sz val="11"/>
        <color theme="1"/>
        <rFont val="Times New Roman"/>
        <family val="1"/>
      </rPr>
      <t xml:space="preserve">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</si>
  <si>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r>
      <rPr>
        <sz val="4"/>
        <color theme="1"/>
        <rFont val="Times New Roman"/>
        <family val="1"/>
      </rPr>
      <t xml:space="preserve">
</t>
    </r>
    <r>
      <rPr>
        <sz val="11"/>
        <color theme="1"/>
        <rFont val="Times New Roman"/>
        <family val="1"/>
      </rPr>
      <t xml:space="preserve">It is important that background investigations, screening of applicants, and training/orientation is done before they start their duties.
</t>
    </r>
  </si>
  <si>
    <t xml:space="preserve">Guidance: The notification system can utilize local television access channels, email notifications, text messages, or automated telephone calls.  The emergency notification system can be used for natural events such as severe storms, or man-made events such as major accidents, fires, or active shooters. A notification can also be used in an attempt to locate a crime suspect or missing person. Since users will most likely need to subscribe to the system, the written directive should address privacy issues, updating the database, and security of the system. There might be State or Federal regulations in existence that govern these types of systems. The agency should consult such regulations, when they exist, while preparing or updating the written directive.
</t>
  </si>
  <si>
    <t>23.1.4</t>
  </si>
  <si>
    <r>
      <rPr>
        <b/>
        <sz val="11"/>
        <color theme="1"/>
        <rFont val="Times New Roman"/>
        <family val="1"/>
      </rPr>
      <t>23.1.4 Emergency Notification System: [M]</t>
    </r>
    <r>
      <rPr>
        <sz val="11"/>
        <color theme="1"/>
        <rFont val="Times New Roman"/>
        <family val="1"/>
      </rPr>
      <t xml:space="preserve">
</t>
    </r>
    <r>
      <rPr>
        <i/>
        <sz val="11"/>
        <color theme="1"/>
        <rFont val="Times New Roman"/>
        <family val="1"/>
      </rPr>
      <t>If</t>
    </r>
    <r>
      <rPr>
        <sz val="11"/>
        <color theme="1"/>
        <rFont val="Times New Roman"/>
        <family val="1"/>
      </rPr>
      <t xml:space="preserve"> the agency plays a part in an emergency notification system, a written directive governing:
</t>
    </r>
    <r>
      <rPr>
        <sz val="4"/>
        <color theme="1"/>
        <rFont val="Times New Roman"/>
        <family val="1"/>
      </rPr>
      <t xml:space="preserve">
</t>
    </r>
    <r>
      <rPr>
        <sz val="11"/>
        <color theme="1"/>
        <rFont val="Times New Roman"/>
        <family val="1"/>
      </rPr>
      <t>a.  Situations under which the system will be initiated;
b.  Individual(s) responsible/authorized for activating the system;
c.  Methods utilized to disseminate information;
d.  Information that will or will not be disclosed via the notification system; and
e.  A requirement that an alert is updated when or if new information becomes available and canceled at the conclusion of the 
     event.</t>
    </r>
  </si>
  <si>
    <r>
      <rPr>
        <b/>
        <sz val="11"/>
        <color theme="1"/>
        <rFont val="Times New Roman"/>
        <family val="1"/>
      </rPr>
      <t>23.1.5 Behavioral Threat Assessment: [M]</t>
    </r>
    <r>
      <rPr>
        <sz val="11"/>
        <color theme="1"/>
        <rFont val="Times New Roman"/>
        <family val="1"/>
      </rPr>
      <t xml:space="preserve">
A written directive describes the agency’s involvement in the campus behavioral threat assessment process.
</t>
    </r>
  </si>
  <si>
    <t xml:space="preserve">Guidance: The intent of this standard is to make appropriate campus resources aware of individuals that law enforcement has become aware of that demonstrate they are at risk physically or emotionally or may be a risk to others. This may be from their disregard of excessive drinking consequences, involvement in an abusive relationship, critical inability to adapt to the campus/college lifestyle, or drug use which if the situation continues could result in harm to themselves or others.
</t>
  </si>
  <si>
    <t>23.1.5</t>
  </si>
  <si>
    <t xml:space="preserve">Guidance: The location of 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</si>
  <si>
    <t>23.1.6</t>
  </si>
  <si>
    <r>
      <rPr>
        <b/>
        <sz val="11"/>
        <color theme="1"/>
        <rFont val="Times New Roman"/>
        <family val="1"/>
      </rPr>
      <t xml:space="preserve">23.1.6 Video Surveillance: [M] </t>
    </r>
    <r>
      <rPr>
        <b/>
        <sz val="11"/>
        <color rgb="FFC00000"/>
        <rFont val="Times New Roman"/>
        <family val="1"/>
      </rPr>
      <t>[TIME SENSITIVE]</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cameras and responding to incidents observed;
b.  Training employees whose function includes monitoring the cameras;
c.  Responsibility for maintenance and testing of equipment;
d.  Determining camera locations;
e.  A </t>
    </r>
    <r>
      <rPr>
        <b/>
        <sz val="11"/>
        <color rgb="FFC00000"/>
        <rFont val="Times New Roman"/>
        <family val="1"/>
      </rPr>
      <t>needs analysis conducted</t>
    </r>
    <r>
      <rPr>
        <sz val="11"/>
        <color theme="1"/>
        <rFont val="Times New Roman"/>
        <family val="1"/>
      </rPr>
      <t xml:space="preserve"> at least </t>
    </r>
    <r>
      <rPr>
        <b/>
        <sz val="11"/>
        <color rgb="FFC00000"/>
        <rFont val="Times New Roman"/>
        <family val="1"/>
      </rPr>
      <t>quadrennially</t>
    </r>
    <r>
      <rPr>
        <sz val="11"/>
        <color theme="1"/>
        <rFont val="Times New Roman"/>
        <family val="1"/>
      </rPr>
      <t xml:space="preserve">, based upon a documented security survey to reevaluate camera 
     locations; and
f.  For requests to review or release video footage or images captured by the cameras.
</t>
    </r>
  </si>
  <si>
    <r>
      <t xml:space="preserve">Guidance: The location of </t>
    </r>
    <r>
      <rPr>
        <sz val="11"/>
        <color rgb="FF00B050"/>
        <rFont val="Times New Roman"/>
        <family val="1"/>
      </rPr>
      <t xml:space="preserve">security </t>
    </r>
    <r>
      <rPr>
        <sz val="11"/>
        <color theme="1"/>
        <rFont val="Times New Roman"/>
        <family val="1"/>
      </rPr>
      <t xml:space="preserve">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r>
  </si>
  <si>
    <t xml:space="preserve">Guidance: The location of security 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</si>
  <si>
    <r>
      <rPr>
        <b/>
        <sz val="11"/>
        <color theme="1"/>
        <rFont val="Times New Roman"/>
        <family val="1"/>
      </rPr>
      <t xml:space="preserve">23.1.6 Video Surveillance: [M] </t>
    </r>
    <r>
      <rPr>
        <b/>
        <sz val="9"/>
        <color rgb="FFC00000"/>
        <rFont val="Times New Roman"/>
        <family val="1"/>
      </rPr>
      <t xml:space="preserve">[TS]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t>
    </r>
    <r>
      <rPr>
        <sz val="11"/>
        <color rgb="FF00B050"/>
        <rFont val="Times New Roman"/>
        <family val="1"/>
      </rPr>
      <t>security</t>
    </r>
    <r>
      <rPr>
        <sz val="11"/>
        <color theme="1"/>
        <rFont val="Times New Roman"/>
        <family val="1"/>
      </rPr>
      <t xml:space="preserve"> cameras and responding to incidents observed;
b.  </t>
    </r>
    <r>
      <rPr>
        <sz val="11"/>
        <color rgb="FF00B050"/>
        <rFont val="Times New Roman"/>
        <family val="1"/>
      </rPr>
      <t xml:space="preserve">Initial </t>
    </r>
    <r>
      <rPr>
        <b/>
        <sz val="11"/>
        <color rgb="FFCC00CC"/>
        <rFont val="Times New Roman"/>
        <family val="1"/>
      </rPr>
      <t>training</t>
    </r>
    <r>
      <rPr>
        <sz val="11"/>
        <color theme="1"/>
        <rFont val="Times New Roman"/>
        <family val="1"/>
      </rPr>
      <t xml:space="preserve"> </t>
    </r>
    <r>
      <rPr>
        <sz val="11"/>
        <color rgb="FF00B050"/>
        <rFont val="Times New Roman"/>
        <family val="1"/>
      </rPr>
      <t xml:space="preserve">for </t>
    </r>
    <r>
      <rPr>
        <sz val="11"/>
        <color theme="1"/>
        <rFont val="Times New Roman"/>
        <family val="1"/>
      </rPr>
      <t xml:space="preserve">employees whose function includes monitoring </t>
    </r>
    <r>
      <rPr>
        <strike/>
        <sz val="11"/>
        <color rgb="FFFF0000"/>
        <rFont val="Times New Roman"/>
        <family val="1"/>
      </rPr>
      <t>the</t>
    </r>
    <r>
      <rPr>
        <sz val="11"/>
        <color theme="1"/>
        <rFont val="Times New Roman"/>
        <family val="1"/>
      </rPr>
      <t xml:space="preserve"> </t>
    </r>
    <r>
      <rPr>
        <sz val="11"/>
        <color rgb="FF00B050"/>
        <rFont val="Times New Roman"/>
        <family val="1"/>
      </rPr>
      <t xml:space="preserve">security </t>
    </r>
    <r>
      <rPr>
        <sz val="11"/>
        <color theme="1"/>
        <rFont val="Times New Roman"/>
        <family val="1"/>
      </rPr>
      <t xml:space="preserve">cameras;
c. </t>
    </r>
    <r>
      <rPr>
        <sz val="11"/>
        <color rgb="FFFF0000"/>
        <rFont val="Times New Roman"/>
        <family val="1"/>
      </rPr>
      <t xml:space="preserve"> </t>
    </r>
    <r>
      <rPr>
        <strike/>
        <sz val="11"/>
        <color rgb="FFFF0000"/>
        <rFont val="Times New Roman"/>
        <family val="1"/>
      </rPr>
      <t>Responsibility for</t>
    </r>
    <r>
      <rPr>
        <sz val="11"/>
        <color theme="1"/>
        <rFont val="Times New Roman"/>
        <family val="1"/>
      </rPr>
      <t xml:space="preserve"> Maintenance and </t>
    </r>
    <r>
      <rPr>
        <b/>
        <sz val="11"/>
        <color rgb="FFC00000"/>
        <rFont val="Times New Roman"/>
        <family val="1"/>
      </rPr>
      <t>testing</t>
    </r>
    <r>
      <rPr>
        <sz val="11"/>
        <color theme="1"/>
        <rFont val="Times New Roman"/>
        <family val="1"/>
      </rPr>
      <t xml:space="preserve"> of </t>
    </r>
    <r>
      <rPr>
        <sz val="11"/>
        <color rgb="FF00B050"/>
        <rFont val="Times New Roman"/>
        <family val="1"/>
      </rPr>
      <t xml:space="preserve">security camera </t>
    </r>
    <r>
      <rPr>
        <b/>
        <sz val="11"/>
        <color rgb="FFC00000"/>
        <rFont val="Times New Roman"/>
        <family val="1"/>
      </rPr>
      <t>equipment</t>
    </r>
    <r>
      <rPr>
        <sz val="11"/>
        <color theme="1"/>
        <rFont val="Times New Roman"/>
        <family val="1"/>
      </rPr>
      <t xml:space="preserve">;
d.  Determining </t>
    </r>
    <r>
      <rPr>
        <sz val="11"/>
        <color rgb="FF00B050"/>
        <rFont val="Times New Roman"/>
        <family val="1"/>
      </rPr>
      <t xml:space="preserve">security </t>
    </r>
    <r>
      <rPr>
        <sz val="11"/>
        <color theme="1"/>
        <rFont val="Times New Roman"/>
        <family val="1"/>
      </rPr>
      <t xml:space="preserve">camera locations;
e.  A </t>
    </r>
    <r>
      <rPr>
        <b/>
        <sz val="11"/>
        <color rgb="FFC00000"/>
        <rFont val="Times New Roman"/>
        <family val="1"/>
      </rPr>
      <t xml:space="preserve">Needs Analysis </t>
    </r>
    <r>
      <rPr>
        <sz val="11"/>
        <color theme="1"/>
        <rFont val="Times New Roman"/>
        <family val="1"/>
      </rPr>
      <t xml:space="preserve">conducted at least </t>
    </r>
    <r>
      <rPr>
        <b/>
        <sz val="11"/>
        <color rgb="FFC00000"/>
        <rFont val="Times New Roman"/>
        <family val="1"/>
      </rPr>
      <t>quadrennially</t>
    </r>
    <r>
      <rPr>
        <sz val="11"/>
        <color theme="1"/>
        <rFont val="Times New Roman"/>
        <family val="1"/>
      </rPr>
      <t xml:space="preserve">, based upon a </t>
    </r>
    <r>
      <rPr>
        <b/>
        <sz val="11"/>
        <color rgb="FFC00000"/>
        <rFont val="Times New Roman"/>
        <family val="1"/>
      </rPr>
      <t>documented</t>
    </r>
    <r>
      <rPr>
        <sz val="11"/>
        <color theme="1"/>
        <rFont val="Times New Roman"/>
        <family val="1"/>
      </rPr>
      <t xml:space="preserve"> </t>
    </r>
    <r>
      <rPr>
        <b/>
        <sz val="11"/>
        <color rgb="FFC00000"/>
        <rFont val="Times New Roman"/>
        <family val="1"/>
      </rPr>
      <t>Security</t>
    </r>
    <r>
      <rPr>
        <sz val="11"/>
        <color theme="1"/>
        <rFont val="Times New Roman"/>
        <family val="1"/>
      </rPr>
      <t xml:space="preserve"> </t>
    </r>
    <r>
      <rPr>
        <b/>
        <sz val="11"/>
        <color rgb="FFC00000"/>
        <rFont val="Times New Roman"/>
        <family val="1"/>
      </rPr>
      <t>Survey</t>
    </r>
    <r>
      <rPr>
        <sz val="11"/>
        <color theme="1"/>
        <rFont val="Times New Roman"/>
        <family val="1"/>
      </rPr>
      <t xml:space="preserve"> to reevaluate </t>
    </r>
    <r>
      <rPr>
        <sz val="11"/>
        <color rgb="FF00B050"/>
        <rFont val="Times New Roman"/>
        <family val="1"/>
      </rPr>
      <t xml:space="preserve">security 
     </t>
    </r>
    <r>
      <rPr>
        <sz val="11"/>
        <color theme="1"/>
        <rFont val="Times New Roman"/>
        <family val="1"/>
      </rPr>
      <t xml:space="preserve">camera locations; and
f.   For requests to review or release video footage or images captured by </t>
    </r>
    <r>
      <rPr>
        <strike/>
        <sz val="11"/>
        <color rgb="FFFF0000"/>
        <rFont val="Times New Roman"/>
        <family val="1"/>
      </rPr>
      <t>the</t>
    </r>
    <r>
      <rPr>
        <sz val="11"/>
        <color theme="1"/>
        <rFont val="Times New Roman"/>
        <family val="1"/>
      </rPr>
      <t xml:space="preserve"> </t>
    </r>
    <r>
      <rPr>
        <sz val="11"/>
        <color rgb="FF00B050"/>
        <rFont val="Times New Roman"/>
        <family val="1"/>
      </rPr>
      <t xml:space="preserve">security </t>
    </r>
    <r>
      <rPr>
        <sz val="11"/>
        <color theme="1"/>
        <rFont val="Times New Roman"/>
        <family val="1"/>
      </rPr>
      <t>cameras.</t>
    </r>
  </si>
  <si>
    <r>
      <rPr>
        <b/>
        <sz val="11"/>
        <color theme="1"/>
        <rFont val="Times New Roman"/>
        <family val="1"/>
      </rPr>
      <t xml:space="preserve">23.1.6 Video Surveillance: [M] </t>
    </r>
    <r>
      <rPr>
        <b/>
        <sz val="9"/>
        <color rgb="FFC00000"/>
        <rFont val="Times New Roman"/>
        <family val="1"/>
      </rPr>
      <t xml:space="preserve">[TS]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security cameras and responding to incidents observed;
b.  </t>
    </r>
    <r>
      <rPr>
        <b/>
        <sz val="11"/>
        <color rgb="FFCC00CC"/>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employees whose function includes monitoring security cameras;
c.  Maintenance and </t>
    </r>
    <r>
      <rPr>
        <b/>
        <sz val="11"/>
        <color rgb="FFC00000"/>
        <rFont val="Times New Roman"/>
        <family val="1"/>
      </rPr>
      <t>testing</t>
    </r>
    <r>
      <rPr>
        <sz val="11"/>
        <color theme="1"/>
        <rFont val="Times New Roman"/>
        <family val="1"/>
      </rPr>
      <t xml:space="preserve"> of </t>
    </r>
    <r>
      <rPr>
        <b/>
        <sz val="11"/>
        <color rgb="FFC00000"/>
        <rFont val="Times New Roman"/>
        <family val="1"/>
      </rPr>
      <t>security camera</t>
    </r>
    <r>
      <rPr>
        <sz val="11"/>
        <color rgb="FF00B050"/>
        <rFont val="Times New Roman"/>
        <family val="1"/>
      </rPr>
      <t xml:space="preserve"> </t>
    </r>
    <r>
      <rPr>
        <b/>
        <sz val="11"/>
        <color rgb="FFC00000"/>
        <rFont val="Times New Roman"/>
        <family val="1"/>
      </rPr>
      <t>equipment</t>
    </r>
    <r>
      <rPr>
        <sz val="11"/>
        <color theme="1"/>
        <rFont val="Times New Roman"/>
        <family val="1"/>
      </rPr>
      <t>;
d.  Determining security</t>
    </r>
    <r>
      <rPr>
        <sz val="11"/>
        <color rgb="FF00B050"/>
        <rFont val="Times New Roman"/>
        <family val="1"/>
      </rPr>
      <t xml:space="preserve"> </t>
    </r>
    <r>
      <rPr>
        <sz val="11"/>
        <color theme="1"/>
        <rFont val="Times New Roman"/>
        <family val="1"/>
      </rPr>
      <t xml:space="preserve">camera locations;
e.  A </t>
    </r>
    <r>
      <rPr>
        <b/>
        <sz val="11"/>
        <color rgb="FFC00000"/>
        <rFont val="Times New Roman"/>
        <family val="1"/>
      </rPr>
      <t xml:space="preserve">Needs Analysis </t>
    </r>
    <r>
      <rPr>
        <sz val="11"/>
        <color theme="1"/>
        <rFont val="Times New Roman"/>
        <family val="1"/>
      </rPr>
      <t xml:space="preserve">conducted at least </t>
    </r>
    <r>
      <rPr>
        <b/>
        <sz val="11"/>
        <color rgb="FFC00000"/>
        <rFont val="Times New Roman"/>
        <family val="1"/>
      </rPr>
      <t>quadrennially</t>
    </r>
    <r>
      <rPr>
        <sz val="11"/>
        <color theme="1"/>
        <rFont val="Times New Roman"/>
        <family val="1"/>
      </rPr>
      <t xml:space="preserve">, based upon a </t>
    </r>
    <r>
      <rPr>
        <b/>
        <sz val="11"/>
        <color rgb="FFC00000"/>
        <rFont val="Times New Roman"/>
        <family val="1"/>
      </rPr>
      <t>documented</t>
    </r>
    <r>
      <rPr>
        <sz val="11"/>
        <color theme="1"/>
        <rFont val="Times New Roman"/>
        <family val="1"/>
      </rPr>
      <t xml:space="preserve"> </t>
    </r>
    <r>
      <rPr>
        <b/>
        <sz val="11"/>
        <color rgb="FFC00000"/>
        <rFont val="Times New Roman"/>
        <family val="1"/>
      </rPr>
      <t>Security</t>
    </r>
    <r>
      <rPr>
        <sz val="11"/>
        <color theme="1"/>
        <rFont val="Times New Roman"/>
        <family val="1"/>
      </rPr>
      <t xml:space="preserve"> </t>
    </r>
    <r>
      <rPr>
        <b/>
        <sz val="11"/>
        <color rgb="FFC00000"/>
        <rFont val="Times New Roman"/>
        <family val="1"/>
      </rPr>
      <t>Survey</t>
    </r>
    <r>
      <rPr>
        <sz val="11"/>
        <color theme="1"/>
        <rFont val="Times New Roman"/>
        <family val="1"/>
      </rPr>
      <t xml:space="preserve"> to reevaluate security</t>
    </r>
    <r>
      <rPr>
        <sz val="11"/>
        <color rgb="FF00B050"/>
        <rFont val="Times New Roman"/>
        <family val="1"/>
      </rPr>
      <t xml:space="preserve"> 
     </t>
    </r>
    <r>
      <rPr>
        <sz val="11"/>
        <color theme="1"/>
        <rFont val="Times New Roman"/>
        <family val="1"/>
      </rPr>
      <t>camera locations; and
f.   For requests to review or release video footage or images captured by security</t>
    </r>
    <r>
      <rPr>
        <sz val="11"/>
        <color rgb="FF00B050"/>
        <rFont val="Times New Roman"/>
        <family val="1"/>
      </rPr>
      <t xml:space="preserve"> </t>
    </r>
    <r>
      <rPr>
        <sz val="11"/>
        <color theme="1"/>
        <rFont val="Times New Roman"/>
        <family val="1"/>
      </rPr>
      <t>cameras.</t>
    </r>
  </si>
  <si>
    <r>
      <rPr>
        <b/>
        <sz val="11"/>
        <color theme="1"/>
        <rFont val="Times New Roman"/>
        <family val="1"/>
      </rPr>
      <t>23.1.7 Emergency Phones (call boxes): [M]</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 their location, responding to calls, maintenance, and testing.
</t>
    </r>
  </si>
  <si>
    <t xml:space="preserve">Guidance: It is recognized that the agency may not have complete control over these devices. However, the agency must demonstrate, to the extent possible, that the school has met the requirements of this standard.
</t>
  </si>
  <si>
    <t>23.1.7</t>
  </si>
  <si>
    <r>
      <rPr>
        <b/>
        <sz val="11"/>
        <color theme="1"/>
        <rFont val="Times New Roman"/>
        <family val="1"/>
      </rPr>
      <t xml:space="preserve">23.1.7 Emergency Phones (call boxes): [M] </t>
    </r>
    <r>
      <rPr>
        <b/>
        <sz val="9"/>
        <color rgb="FFC0000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 </t>
    </r>
    <r>
      <rPr>
        <strike/>
        <sz val="11"/>
        <color theme="1" tint="0.499984740745262"/>
        <rFont val="Times New Roman"/>
        <family val="1"/>
      </rPr>
      <t xml:space="preserve">
</t>
    </r>
    <r>
      <rPr>
        <strike/>
        <sz val="4"/>
        <color theme="1" tint="0.499984740745262"/>
        <rFont val="Times New Roman"/>
        <family val="1"/>
      </rPr>
      <t xml:space="preserve">
</t>
    </r>
    <r>
      <rPr>
        <sz val="11"/>
        <color theme="1"/>
        <rFont val="Times New Roman"/>
        <family val="1"/>
      </rPr>
      <t xml:space="preserve">a.  Their location;
b.  Responding to calls;
c.  Maintenance; and
d.  </t>
    </r>
    <r>
      <rPr>
        <b/>
        <sz val="11"/>
        <color rgb="FFC00000"/>
        <rFont val="Times New Roman"/>
        <family val="1"/>
      </rPr>
      <t>Testing</t>
    </r>
    <r>
      <rPr>
        <sz val="11"/>
        <color theme="1"/>
        <rFont val="Times New Roman"/>
        <family val="1"/>
      </rPr>
      <t xml:space="preserve">.
</t>
    </r>
  </si>
  <si>
    <r>
      <rPr>
        <b/>
        <sz val="11"/>
        <color theme="1"/>
        <rFont val="Times New Roman"/>
        <family val="1"/>
      </rPr>
      <t xml:space="preserve">23.1.7 Emergency Phones (call boxes): [M] </t>
    </r>
    <r>
      <rPr>
        <b/>
        <sz val="9"/>
        <color rgb="FF00B05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t>
    </r>
    <r>
      <rPr>
        <sz val="11"/>
        <color rgb="FFC00000"/>
        <rFont val="Times New Roman"/>
        <family val="1"/>
      </rPr>
      <t xml:space="preserve"> </t>
    </r>
    <r>
      <rPr>
        <strike/>
        <sz val="11"/>
        <color rgb="FFC00000"/>
        <rFont val="Times New Roman"/>
        <family val="1"/>
      </rPr>
      <t xml:space="preserve">their location, responding to calls, maintenance, and testing.
</t>
    </r>
    <r>
      <rPr>
        <strike/>
        <sz val="4"/>
        <color theme="1" tint="0.499984740745262"/>
        <rFont val="Times New Roman"/>
        <family val="1"/>
      </rPr>
      <t xml:space="preserve">
</t>
    </r>
    <r>
      <rPr>
        <sz val="11"/>
        <color rgb="FF00B050"/>
        <rFont val="Times New Roman"/>
        <family val="1"/>
      </rPr>
      <t>a.  Their location;
b.  Responding to calls;
c.  Maintenance; and
d.  Testing.</t>
    </r>
    <r>
      <rPr>
        <sz val="11"/>
        <color theme="1"/>
        <rFont val="Times New Roman"/>
        <family val="1"/>
      </rPr>
      <t xml:space="preserve">
</t>
    </r>
  </si>
  <si>
    <t xml:space="preserve">Guidance: It is not uncommon for campus law enforcement to serve a dual capacity as public peace officers and officers of the campus administration. Officers will be tasked to conduct non-criminal administrative investigations and excludes misconduct by agency personnel which is addressed in Chapter 5 - Professional Standards.
</t>
  </si>
  <si>
    <t>23.1.8</t>
  </si>
  <si>
    <r>
      <rPr>
        <b/>
        <sz val="11"/>
        <color theme="1"/>
        <rFont val="Times New Roman"/>
        <family val="1"/>
      </rPr>
      <t>23.1.8 Administrative Investigations: [M]</t>
    </r>
    <r>
      <rPr>
        <sz val="11"/>
        <color theme="1"/>
        <rFont val="Times New Roman"/>
        <family val="1"/>
      </rPr>
      <t xml:space="preserve">
A written directive defines the </t>
    </r>
    <r>
      <rPr>
        <i/>
        <sz val="11"/>
        <color theme="1"/>
        <rFont val="Times New Roman"/>
        <family val="1"/>
      </rPr>
      <t>procedures</t>
    </r>
    <r>
      <rPr>
        <sz val="11"/>
        <color theme="1"/>
        <rFont val="Times New Roman"/>
        <family val="1"/>
      </rPr>
      <t xml:space="preserve"> for conducting administrative investigations to include:
</t>
    </r>
    <r>
      <rPr>
        <sz val="4"/>
        <color theme="1"/>
        <rFont val="Times New Roman"/>
        <family val="1"/>
      </rPr>
      <t xml:space="preserve">
</t>
    </r>
    <r>
      <rPr>
        <sz val="11"/>
        <color theme="1"/>
        <rFont val="Times New Roman"/>
        <family val="1"/>
      </rPr>
      <t xml:space="preserve">a.  Explanation of the administrative investigative goal;
b.  Review and analysis of records, documentation, and related materials;
c.  Conducting supplementary interviews;
d.  Additional information that may be requested;
e.  Preparing investigative reports and findings for review by appropriate administrative authorities; and
f.   Referring to appropriate authorities in all occurrences when criminal activities are discovered during the non-criminal 
     administrative investigation.
</t>
    </r>
  </si>
  <si>
    <t xml:space="preserve">Guidance: Campus medical centers may be directly governed by the institution of higher learning or by a separate hospital authority with a strong affiliation to the institution of higher learning. The medical center facilities often hire outside security companies, off-duty police officers, or have their own security personnel responsible for patrolling the facility. The written directive should address the agency's role in patrolling the facility and responding to calls for service at the facility. This standard does not apply to student, faculty, or staff health centers with limited operations.
</t>
  </si>
  <si>
    <t>23.2.1</t>
  </si>
  <si>
    <r>
      <rPr>
        <b/>
        <sz val="11"/>
        <color theme="1"/>
        <rFont val="Times New Roman"/>
        <family val="1"/>
      </rPr>
      <t>23.2.1 Medical Centers: [M]</t>
    </r>
    <r>
      <rPr>
        <sz val="11"/>
        <color theme="1"/>
        <rFont val="Times New Roman"/>
        <family val="1"/>
      </rPr>
      <t xml:space="preserve">
</t>
    </r>
    <r>
      <rPr>
        <i/>
        <sz val="11"/>
        <color theme="1"/>
        <rFont val="Times New Roman"/>
        <family val="1"/>
      </rPr>
      <t>If</t>
    </r>
    <r>
      <rPr>
        <sz val="11"/>
        <color theme="1"/>
        <rFont val="Times New Roman"/>
        <family val="1"/>
      </rPr>
      <t xml:space="preserve"> the campus has a medical center within its jurisdiction, a written directive governs the agency's role and responsibility in providing public safety services for the medical center facility and establishes the following guidelines for personnel assigned to the facility:
</t>
    </r>
    <r>
      <rPr>
        <sz val="4"/>
        <color theme="1"/>
        <rFont val="Times New Roman"/>
        <family val="1"/>
      </rPr>
      <t xml:space="preserve">
</t>
    </r>
    <r>
      <rPr>
        <sz val="11"/>
        <color theme="1"/>
        <rFont val="Times New Roman"/>
        <family val="1"/>
      </rPr>
      <t xml:space="preserve">a.  Responsibilities for patrolling the facility;
b.  The role of agency personnel in screening patients/visitors to the emergency unit for weapons, if any; 
c.  The role of agency personnel in screening “direct admit patients” for weapons if any; and
d.  Responsibility for managing high-risk patients.
</t>
    </r>
  </si>
  <si>
    <r>
      <t xml:space="preserve">Guidance: Medical centers pose a challenge for law enforcement response, not only because of their size but also because of the many controlling regulations. The purpose of this standard is to ensure rapid response by campus law enforcement while remaining sensitive to the medical center environment.
</t>
    </r>
    <r>
      <rPr>
        <sz val="4"/>
        <color theme="1"/>
        <rFont val="Times New Roman"/>
        <family val="1"/>
      </rPr>
      <t xml:space="preserve">
</t>
    </r>
    <r>
      <rPr>
        <sz val="11"/>
        <color theme="1"/>
        <rFont val="Times New Roman"/>
        <family val="1"/>
      </rPr>
      <t xml:space="preserve">The Emergency Medical Treatment and Active Labor Act (EMTALA) ensures public access to emergency services regardless of their ability to pay. The agency’s written directive should articulate the agency's role in the expeditious response to screen and stabilize all individuals at the medical center who request medical treatment.
</t>
    </r>
  </si>
  <si>
    <t>23.2.2</t>
  </si>
  <si>
    <r>
      <rPr>
        <b/>
        <sz val="11"/>
        <color theme="1"/>
        <rFont val="Times New Roman"/>
        <family val="1"/>
      </rPr>
      <t>23.2.2 Medical Center First Response Responsibilities: [M]</t>
    </r>
    <r>
      <rPr>
        <sz val="11"/>
        <color theme="1"/>
        <rFont val="Times New Roman"/>
        <family val="1"/>
      </rPr>
      <t xml:space="preserve">
</t>
    </r>
    <r>
      <rPr>
        <i/>
        <sz val="11"/>
        <color theme="1"/>
        <rFont val="Times New Roman"/>
        <family val="1"/>
      </rPr>
      <t>If</t>
    </r>
    <r>
      <rPr>
        <sz val="11"/>
        <color theme="1"/>
        <rFont val="Times New Roman"/>
        <family val="1"/>
      </rPr>
      <t xml:space="preserve"> the campus has a medical center and the agency has responsibility for first response, a written directive governs </t>
    </r>
    <r>
      <rPr>
        <i/>
        <sz val="11"/>
        <color theme="1"/>
        <rFont val="Times New Roman"/>
        <family val="1"/>
      </rPr>
      <t>procedures</t>
    </r>
    <r>
      <rPr>
        <sz val="11"/>
        <color theme="1"/>
        <rFont val="Times New Roman"/>
        <family val="1"/>
      </rPr>
      <t xml:space="preserve"> at a minimum for:
</t>
    </r>
    <r>
      <rPr>
        <sz val="4"/>
        <color theme="1"/>
        <rFont val="Times New Roman"/>
        <family val="1"/>
      </rPr>
      <t xml:space="preserve">
</t>
    </r>
    <r>
      <rPr>
        <sz val="11"/>
        <color theme="1"/>
        <rFont val="Times New Roman"/>
        <family val="1"/>
      </rPr>
      <t xml:space="preserve">a.  Responding to emergency calls for service;
b.  Assisting the medical center’s Emergency Medical Treatment and Labor Act (EMTALA) response team(s); 
c.  Responding to reports of baby abductions from the medical center; and
d.  Responding to non-emergency calls.
</t>
    </r>
  </si>
  <si>
    <t xml:space="preserve">Guidance: Dependent upon their specific area of research, these types of facilities can pose elevated safety and health risks to responders. Information and equipment which will assist responders to maintain their safety, as well as the safety of the facility itself and the research contained therein, should be readily available to responders. Research intensive facilities are quite often subject to government regulations and safety provisions. These should be referenced when developing training in the response to the facility, as well as, during the promulgation of the written directive.
</t>
  </si>
  <si>
    <t>23.3.1</t>
  </si>
  <si>
    <r>
      <rPr>
        <b/>
        <sz val="11"/>
        <color theme="1"/>
        <rFont val="Times New Roman"/>
        <family val="1"/>
      </rPr>
      <t>23.3.1 Research-Intensive Facility: [M]</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 xml:space="preserve">a.  The agency’s role and responsibility for responding to the facility;
b.  Responsibilities of the agency’s communications staff;
c.  Specific responsibilities of responding agency personnel;
d.  Identifying the position or agency responsible for coordinating the response to various types of incidents at the facility;
e.  Training for agency personnel in any unique risks at the facility and proper response to those risks; and
f.   Specialized equipment needed or required for responding to various types of incidents at the facility.
</t>
    </r>
  </si>
  <si>
    <r>
      <rPr>
        <b/>
        <sz val="11"/>
        <color theme="1"/>
        <rFont val="Times New Roman"/>
        <family val="1"/>
      </rPr>
      <t xml:space="preserve">23.3.1 Research-Intensive Facility: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 xml:space="preserve">a.  The agency’s role </t>
    </r>
    <r>
      <rPr>
        <strike/>
        <sz val="11"/>
        <color rgb="FFFF0000"/>
        <rFont val="Times New Roman"/>
        <family val="1"/>
      </rPr>
      <t>and responsibility for</t>
    </r>
    <r>
      <rPr>
        <sz val="11"/>
        <color theme="1"/>
        <rFont val="Times New Roman"/>
        <family val="1"/>
      </rPr>
      <t xml:space="preserve"> </t>
    </r>
    <r>
      <rPr>
        <sz val="11"/>
        <color rgb="FF00B050"/>
        <rFont val="Times New Roman"/>
        <family val="1"/>
      </rPr>
      <t xml:space="preserve">when </t>
    </r>
    <r>
      <rPr>
        <sz val="11"/>
        <color theme="1"/>
        <rFont val="Times New Roman"/>
        <family val="1"/>
      </rPr>
      <t xml:space="preserve">responding to the facility;
b.  Responsibilities of the </t>
    </r>
    <r>
      <rPr>
        <strike/>
        <sz val="11"/>
        <color rgb="FFFF0000"/>
        <rFont val="Times New Roman"/>
        <family val="1"/>
      </rPr>
      <t>agency’s</t>
    </r>
    <r>
      <rPr>
        <sz val="11"/>
        <color theme="1"/>
        <rFont val="Times New Roman"/>
        <family val="1"/>
      </rPr>
      <t xml:space="preserve"> communications staff;
c.  Specific responsibilities of responding agency personnel;
d.  Identifying the position or agency responsible for coordinating the response to various types of incidents at the facility;
e.  </t>
    </r>
    <r>
      <rPr>
        <b/>
        <sz val="11"/>
        <color rgb="FF00B050"/>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agency personnel in any unique risks at the facility and proper response to those risks; and
f.   Specialized equipment needed or required for responding to various types of incidents at the facility.</t>
    </r>
  </si>
  <si>
    <r>
      <rPr>
        <b/>
        <sz val="11"/>
        <color theme="1"/>
        <rFont val="Times New Roman"/>
        <family val="1"/>
      </rPr>
      <t xml:space="preserve">23.3.1 Research-Intensive Facility: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a.  The agency’s role when</t>
    </r>
    <r>
      <rPr>
        <sz val="11"/>
        <color rgb="FF00B050"/>
        <rFont val="Times New Roman"/>
        <family val="1"/>
      </rPr>
      <t xml:space="preserve"> </t>
    </r>
    <r>
      <rPr>
        <sz val="11"/>
        <color theme="1"/>
        <rFont val="Times New Roman"/>
        <family val="1"/>
      </rPr>
      <t xml:space="preserve">responding to the facility;
b.  Responsibilities of the communications staff;
c.  Specific responsibilities of responding agency personnel;
d.  Identifying the position or agency responsible for coordinating the response to various types of incidents at the facility;
e.  </t>
    </r>
    <r>
      <rPr>
        <b/>
        <sz val="11"/>
        <color rgb="FFCC00CC"/>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agency personnel in any unique risks at the facility and proper response to those risks; and
f.   Specialized equipment needed or required for responding to various types of incidents at the facility.</t>
    </r>
  </si>
  <si>
    <t>23.4.1</t>
  </si>
  <si>
    <r>
      <rPr>
        <b/>
        <sz val="11"/>
        <color rgb="FF00B050"/>
        <rFont val="Times New Roman"/>
        <family val="1"/>
      </rPr>
      <t xml:space="preserve">23.4.1 Clery Act: [M] </t>
    </r>
    <r>
      <rPr>
        <b/>
        <sz val="9"/>
        <color rgb="FF00B050"/>
        <rFont val="Times New Roman"/>
        <family val="1"/>
      </rPr>
      <t>[TS]</t>
    </r>
    <r>
      <rPr>
        <sz val="11"/>
        <color rgb="FF00B050"/>
        <rFont val="Times New Roman"/>
        <family val="1"/>
      </rPr>
      <t xml:space="preserve">
An agency written directive defines the role of the agency and defines responsibility for compliance with the Clery Act and includes at a minimum:
</t>
    </r>
    <r>
      <rPr>
        <sz val="4"/>
        <color rgb="FF00B050"/>
        <rFont val="Times New Roman"/>
        <family val="1"/>
      </rPr>
      <t xml:space="preserve">
</t>
    </r>
    <r>
      <rPr>
        <sz val="11"/>
        <color rgb="FF00B050"/>
        <rFont val="Times New Roman"/>
        <family val="1"/>
      </rPr>
      <t xml:space="preserve">a.  </t>
    </r>
    <r>
      <rPr>
        <b/>
        <sz val="11"/>
        <color rgb="FFC00000"/>
        <rFont val="Times New Roman"/>
        <family val="1"/>
      </rPr>
      <t>Annual reporting</t>
    </r>
    <r>
      <rPr>
        <sz val="11"/>
        <color rgb="FF00B050"/>
        <rFont val="Times New Roman"/>
        <family val="1"/>
      </rPr>
      <t xml:space="preserve"> requirements;
b.  Provides </t>
    </r>
    <r>
      <rPr>
        <i/>
        <sz val="11"/>
        <color rgb="FF00B050"/>
        <rFont val="Times New Roman"/>
        <family val="1"/>
      </rPr>
      <t>procedures</t>
    </r>
    <r>
      <rPr>
        <sz val="11"/>
        <color rgb="FF00B050"/>
        <rFont val="Times New Roman"/>
        <family val="1"/>
      </rPr>
      <t xml:space="preserve"> for warning notifications to the campus community about crimes that impose threat to the students 
     and employees, in a timely manner;
c.  Requirements for maintaining a daily public crime log;
d.  Submission of data to the United States Department of Education;
e.  </t>
    </r>
    <r>
      <rPr>
        <i/>
        <sz val="11"/>
        <color rgb="FF00B050"/>
        <rFont val="Times New Roman"/>
        <family val="1"/>
      </rPr>
      <t>Procedures</t>
    </r>
    <r>
      <rPr>
        <sz val="11"/>
        <color rgb="FF00B050"/>
        <rFont val="Times New Roman"/>
        <family val="1"/>
      </rPr>
      <t xml:space="preserve"> establishing the rights of victims of sexual assaults; and
f.   Meeting all operational and </t>
    </r>
    <r>
      <rPr>
        <b/>
        <sz val="11"/>
        <color rgb="FFC00000"/>
        <rFont val="Times New Roman"/>
        <family val="1"/>
      </rPr>
      <t>reporting requirements</t>
    </r>
    <r>
      <rPr>
        <sz val="11"/>
        <color rgb="FF00B050"/>
        <rFont val="Times New Roman"/>
        <family val="1"/>
      </rPr>
      <t xml:space="preserve"> as stipulated by the United States Department of Education.</t>
    </r>
  </si>
  <si>
    <r>
      <rPr>
        <b/>
        <sz val="11"/>
        <color theme="1"/>
        <rFont val="Times New Roman"/>
        <family val="1"/>
      </rPr>
      <t xml:space="preserve">23.4.1 Clery Act: [M] </t>
    </r>
    <r>
      <rPr>
        <b/>
        <sz val="9"/>
        <color rgb="FFC00000"/>
        <rFont val="Times New Roman"/>
        <family val="1"/>
      </rPr>
      <t>[TS]</t>
    </r>
    <r>
      <rPr>
        <sz val="11"/>
        <color theme="1"/>
        <rFont val="Times New Roman"/>
        <family val="1"/>
      </rPr>
      <t xml:space="preserve">
An agency written directive defines the role of the agency and defines responsibility for compliance with the Clery Act and includes at a minimum:
</t>
    </r>
    <r>
      <rPr>
        <sz val="4"/>
        <color rgb="FF00B050"/>
        <rFont val="Times New Roman"/>
        <family val="1"/>
      </rPr>
      <t xml:space="preserve">
</t>
    </r>
    <r>
      <rPr>
        <sz val="11"/>
        <color theme="1"/>
        <rFont val="Times New Roman"/>
        <family val="1"/>
      </rPr>
      <t>a.</t>
    </r>
    <r>
      <rPr>
        <sz val="11"/>
        <color rgb="FF00B050"/>
        <rFont val="Times New Roman"/>
        <family val="1"/>
      </rPr>
      <t xml:space="preserve">  </t>
    </r>
    <r>
      <rPr>
        <b/>
        <sz val="11"/>
        <color rgb="FFC00000"/>
        <rFont val="Times New Roman"/>
        <family val="1"/>
      </rPr>
      <t>Annual reporting</t>
    </r>
    <r>
      <rPr>
        <sz val="11"/>
        <color theme="1"/>
        <rFont val="Times New Roman"/>
        <family val="1"/>
      </rPr>
      <t xml:space="preserve"> requirements;</t>
    </r>
    <r>
      <rPr>
        <sz val="11"/>
        <color rgb="FF00B050"/>
        <rFont val="Times New Roman"/>
        <family val="1"/>
      </rPr>
      <t xml:space="preserve">
</t>
    </r>
    <r>
      <rPr>
        <sz val="11"/>
        <color theme="1"/>
        <rFont val="Times New Roman"/>
        <family val="1"/>
      </rPr>
      <t xml:space="preserve">b.  Provides </t>
    </r>
    <r>
      <rPr>
        <i/>
        <sz val="11"/>
        <color theme="1"/>
        <rFont val="Times New Roman"/>
        <family val="1"/>
      </rPr>
      <t>procedures</t>
    </r>
    <r>
      <rPr>
        <sz val="11"/>
        <color theme="1"/>
        <rFont val="Times New Roman"/>
        <family val="1"/>
      </rPr>
      <t xml:space="preserve"> for warning notifications to the campus community about crimes that impose threat to the students 
     and employees, in a timely manner;
c.  Requirements for maintaining a daily public crime log;
d.  Submission of data to the United States Department of Education;
e.  </t>
    </r>
    <r>
      <rPr>
        <i/>
        <sz val="11"/>
        <color theme="1"/>
        <rFont val="Times New Roman"/>
        <family val="1"/>
      </rPr>
      <t>Procedures</t>
    </r>
    <r>
      <rPr>
        <sz val="11"/>
        <color theme="1"/>
        <rFont val="Times New Roman"/>
        <family val="1"/>
      </rPr>
      <t xml:space="preserve"> establishing the rights of victims of sexual assaults; and
f.   Meeting all operational and</t>
    </r>
    <r>
      <rPr>
        <sz val="11"/>
        <color rgb="FF00B050"/>
        <rFont val="Times New Roman"/>
        <family val="1"/>
      </rPr>
      <t xml:space="preserve"> </t>
    </r>
    <r>
      <rPr>
        <b/>
        <sz val="11"/>
        <color rgb="FFC00000"/>
        <rFont val="Times New Roman"/>
        <family val="1"/>
      </rPr>
      <t>reporting requirements</t>
    </r>
    <r>
      <rPr>
        <sz val="11"/>
        <color rgb="FF00B050"/>
        <rFont val="Times New Roman"/>
        <family val="1"/>
      </rPr>
      <t xml:space="preserve"> </t>
    </r>
    <r>
      <rPr>
        <sz val="11"/>
        <color theme="1"/>
        <rFont val="Times New Roman"/>
        <family val="1"/>
      </rPr>
      <t>as stipulated by the United States Department of Education.</t>
    </r>
  </si>
  <si>
    <r>
      <rPr>
        <b/>
        <sz val="11"/>
        <color theme="1"/>
        <rFont val="Times New Roman"/>
        <family val="1"/>
      </rPr>
      <t xml:space="preserve">4.1.1 Background Investigations: [M] </t>
    </r>
    <r>
      <rPr>
        <b/>
        <sz val="9"/>
        <color theme="7" tint="-0.499984740745262"/>
        <rFont val="Times New Roman"/>
        <family val="1"/>
      </rPr>
      <t>[EO]</t>
    </r>
    <r>
      <rPr>
        <sz val="11"/>
        <color theme="1"/>
        <rFont val="Times New Roman"/>
        <family val="1"/>
      </rPr>
      <t xml:space="preserve">
</t>
    </r>
    <r>
      <rPr>
        <sz val="11"/>
        <rFont val="Times New Roman"/>
        <family val="1"/>
      </rPr>
      <t>A written directive describes all elements and activities of the selection, hiring, and vetting process</t>
    </r>
    <r>
      <rPr>
        <sz val="11"/>
        <color theme="1"/>
        <rFont val="Times New Roman"/>
        <family val="1"/>
      </rPr>
      <t xml:space="preserve"> </t>
    </r>
    <r>
      <rPr>
        <sz val="11"/>
        <rFont val="Times New Roman"/>
        <family val="1"/>
      </rPr>
      <t>for all candidates (sworn and non-sworn). Prior to appointment, a background investigation of each candidate shall be conducted that includes at a minimum:</t>
    </r>
    <r>
      <rPr>
        <sz val="11"/>
        <color theme="1"/>
        <rFont val="Times New Roman"/>
        <family val="1"/>
      </rPr>
      <t xml:space="preserve">
</t>
    </r>
    <r>
      <rPr>
        <sz val="4"/>
        <color theme="1"/>
        <rFont val="Times New Roman"/>
        <family val="1"/>
      </rPr>
      <t xml:space="preserve">
</t>
    </r>
    <r>
      <rPr>
        <sz val="11"/>
        <color theme="1"/>
        <rFont val="Times New Roman"/>
        <family val="1"/>
      </rPr>
      <t>a.  A fingerprint c</t>
    </r>
    <r>
      <rPr>
        <sz val="11"/>
        <rFont val="Times New Roman"/>
        <family val="1"/>
      </rPr>
      <t>heck for criminal record;
b.  A check of the applicant’s driving history and verification of operator’s status, if driving is a requirement of the position;
c.  A review of the candidate’s application and/or pre-employment questionnaire for verification of qualifying credentials</t>
    </r>
    <r>
      <rPr>
        <sz val="11"/>
        <color theme="1"/>
        <rFont val="Times New Roman"/>
        <family val="1"/>
      </rPr>
      <t xml:space="preserve"> for 
     the position </t>
    </r>
    <r>
      <rPr>
        <sz val="11"/>
        <rFont val="Times New Roman"/>
        <family val="1"/>
      </rPr>
      <t>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i.   Sworn candidates, a review of the National Law Enforcement Accountability Database (NLEAD); and 
j.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</si>
  <si>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t>5.1.5</t>
  </si>
  <si>
    <r>
      <t xml:space="preserve">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
</t>
    </r>
    <r>
      <rPr>
        <sz val="4"/>
        <color rgb="FF00B050"/>
        <rFont val="Times New Roman"/>
        <family val="1"/>
      </rPr>
      <t xml:space="preserve">
</t>
    </r>
    <r>
      <rPr>
        <sz val="11"/>
        <color rgb="FF00B050"/>
        <rFont val="Times New Roman"/>
        <family val="1"/>
      </rPr>
      <t xml:space="preserve">Agencies should consider including positive indications of performance in order to gather a more complete synopsis of an employee’s patterns of behavior. 
</t>
    </r>
  </si>
  <si>
    <r>
      <rPr>
        <b/>
        <sz val="11"/>
        <color rgb="FF00B050"/>
        <rFont val="Times New Roman"/>
        <family val="1"/>
      </rPr>
      <t xml:space="preserve">5.1.5 Early Intervention System: [M] </t>
    </r>
    <r>
      <rPr>
        <b/>
        <sz val="9"/>
        <color rgb="FF00B050"/>
        <rFont val="Times New Roman"/>
        <family val="1"/>
      </rPr>
      <t>[EO]</t>
    </r>
    <r>
      <rPr>
        <b/>
        <sz val="11"/>
        <color rgb="FF00B050"/>
        <rFont val="Times New Roman"/>
        <family val="1"/>
      </rPr>
      <t xml:space="preserve">   </t>
    </r>
    <r>
      <rPr>
        <sz val="11"/>
        <color rgb="FF00B050"/>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t>
    </r>
    <r>
      <rPr>
        <sz val="4"/>
        <color rgb="FF00B050"/>
        <rFont val="Times New Roman"/>
        <family val="1"/>
      </rPr>
      <t xml:space="preserve">
</t>
    </r>
    <r>
      <rPr>
        <sz val="11"/>
        <color rgb="FF00B050"/>
        <rFont val="Times New Roman"/>
        <family val="1"/>
      </rPr>
      <t>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t>
    </r>
  </si>
  <si>
    <r>
      <t xml:space="preserve">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
</t>
    </r>
    <r>
      <rPr>
        <sz val="4"/>
        <rFont val="Times New Roman"/>
        <family val="1"/>
      </rPr>
      <t xml:space="preserve">
</t>
    </r>
    <r>
      <rPr>
        <sz val="11"/>
        <rFont val="Times New Roman"/>
        <family val="1"/>
      </rPr>
      <t xml:space="preserve">Agencies should consider including positive indications of performance in order to gather a more complete synopsis of an employee’s patterns of behavior. 
</t>
    </r>
  </si>
  <si>
    <r>
      <rPr>
        <b/>
        <sz val="11"/>
        <rFont val="Times New Roman"/>
        <family val="1"/>
      </rPr>
      <t xml:space="preserve">5.1.5 Early Intervention System: [M] </t>
    </r>
    <r>
      <rPr>
        <b/>
        <sz val="9"/>
        <color theme="7" tint="-0.499984740745262"/>
        <rFont val="Times New Roman"/>
        <family val="1"/>
      </rPr>
      <t>[EO]</t>
    </r>
    <r>
      <rPr>
        <b/>
        <sz val="11"/>
        <color theme="7" tint="-0.499984740745262"/>
        <rFont val="Times New Roman"/>
        <family val="1"/>
      </rPr>
      <t xml:space="preserve"> </t>
    </r>
    <r>
      <rPr>
        <b/>
        <sz val="11"/>
        <rFont val="Times New Roman"/>
        <family val="1"/>
      </rPr>
      <t xml:space="preserve">  </t>
    </r>
    <r>
      <rPr>
        <sz val="11"/>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t>
    </r>
    <r>
      <rPr>
        <sz val="4"/>
        <rFont val="Times New Roman"/>
        <family val="1"/>
      </rPr>
      <t xml:space="preserve">
</t>
    </r>
    <r>
      <rPr>
        <sz val="11"/>
        <rFont val="Times New Roman"/>
        <family val="1"/>
      </rPr>
      <t>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t>
    </r>
  </si>
  <si>
    <r>
      <rPr>
        <b/>
        <sz val="11"/>
        <rFont val="Times New Roman"/>
        <family val="1"/>
      </rPr>
      <t>5.1.5 Early Intervention System: [</t>
    </r>
    <r>
      <rPr>
        <b/>
        <sz val="11"/>
        <color rgb="FF00B050"/>
        <rFont val="Times New Roman"/>
        <family val="1"/>
      </rPr>
      <t>O</t>
    </r>
    <r>
      <rPr>
        <b/>
        <strike/>
        <sz val="11"/>
        <color rgb="FFFF0000"/>
        <rFont val="Times New Roman"/>
        <family val="1"/>
      </rPr>
      <t>M</t>
    </r>
    <r>
      <rPr>
        <b/>
        <sz val="11"/>
        <rFont val="Times New Roman"/>
        <family val="1"/>
      </rPr>
      <t xml:space="preserve">] </t>
    </r>
    <r>
      <rPr>
        <b/>
        <strike/>
        <sz val="9"/>
        <color rgb="FFFF0000"/>
        <rFont val="Times New Roman"/>
        <family val="1"/>
      </rPr>
      <t>[EO]</t>
    </r>
    <r>
      <rPr>
        <sz val="11"/>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t>
    </r>
    <r>
      <rPr>
        <sz val="4"/>
        <rFont val="Times New Roman"/>
        <family val="1"/>
      </rPr>
      <t xml:space="preserve">
</t>
    </r>
    <r>
      <rPr>
        <sz val="11"/>
        <rFont val="Times New Roman"/>
        <family val="1"/>
      </rPr>
      <t>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t>
    </r>
  </si>
  <si>
    <r>
      <rPr>
        <b/>
        <sz val="11"/>
        <rFont val="Times New Roman"/>
        <family val="1"/>
      </rPr>
      <t>5.1.5 Early Intervention System: [O]</t>
    </r>
    <r>
      <rPr>
        <sz val="11"/>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t>
    </r>
    <r>
      <rPr>
        <sz val="4"/>
        <rFont val="Times New Roman"/>
        <family val="1"/>
      </rPr>
      <t xml:space="preserve">
</t>
    </r>
    <r>
      <rPr>
        <sz val="11"/>
        <rFont val="Times New Roman"/>
        <family val="1"/>
      </rPr>
      <t>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t>
    </r>
  </si>
  <si>
    <r>
      <rPr>
        <b/>
        <sz val="11"/>
        <color theme="1"/>
        <rFont val="Times New Roman"/>
        <family val="1"/>
      </rPr>
      <t xml:space="preserve">5.2.1 Complaint Investigations: [M] </t>
    </r>
    <r>
      <rPr>
        <b/>
        <sz val="9"/>
        <color theme="7" tint="-0.499984740745262"/>
        <rFont val="Times New Roman"/>
        <family val="1"/>
      </rPr>
      <t>[EO]</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An agency written directive establishes effective </t>
    </r>
    <r>
      <rPr>
        <i/>
        <sz val="11"/>
        <color theme="1"/>
        <rFont val="Times New Roman"/>
        <family val="1"/>
      </rPr>
      <t>procedures</t>
    </r>
    <r>
      <rPr>
        <sz val="11"/>
        <color theme="1"/>
        <rFont val="Times New Roman"/>
        <family val="1"/>
      </rPr>
      <t xml:space="preserve"> for managing all complaints of misconduct, illegal behavior, alleged improper profiling, or bias policing against the agency or its employees. Minimally, procedures include:
</t>
    </r>
    <r>
      <rPr>
        <sz val="4"/>
        <color theme="1"/>
        <rFont val="Times New Roman"/>
        <family val="1"/>
      </rPr>
      <t xml:space="preserve">
</t>
    </r>
    <r>
      <rPr>
        <sz val="11"/>
        <color theme="1"/>
        <rFont val="Times New Roman"/>
        <family val="1"/>
      </rPr>
      <t xml:space="preserve">a.  Receiving complaints, to include anonymous complaints;
b.  Investigating complaints, to include anonymous complaints; and
c.  Responding to complaints. 
</t>
    </r>
  </si>
  <si>
    <r>
      <rPr>
        <b/>
        <sz val="11"/>
        <color theme="1"/>
        <rFont val="Times New Roman"/>
        <family val="1"/>
      </rPr>
      <t xml:space="preserve">5.2.1 Complaint Investigations: [M] </t>
    </r>
    <r>
      <rPr>
        <b/>
        <sz val="9"/>
        <color theme="9" tint="-0.249977111117893"/>
        <rFont val="Times New Roman"/>
        <family val="1"/>
      </rPr>
      <t>[DT]</t>
    </r>
    <r>
      <rPr>
        <sz val="11"/>
        <color theme="1"/>
        <rFont val="Times New Roman"/>
        <family val="1"/>
      </rPr>
      <t xml:space="preserve">
</t>
    </r>
    <r>
      <rPr>
        <sz val="11"/>
        <rFont val="Times New Roman"/>
        <family val="1"/>
      </rPr>
      <t xml:space="preserve">A written directive requires the documentation and investigation of all complaints of misconduct or illegal behavior against the agency or its employees, </t>
    </r>
    <r>
      <rPr>
        <i/>
        <sz val="11"/>
        <rFont val="Times New Roman"/>
        <family val="1"/>
      </rPr>
      <t>procedures</t>
    </r>
    <r>
      <rPr>
        <sz val="11"/>
        <rFont val="Times New Roman"/>
        <family val="1"/>
      </rPr>
      <t xml:space="preserve"> include:</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z val="11"/>
        <rFont val="Times New Roman"/>
        <family val="1"/>
      </rPr>
      <t>Documenting</t>
    </r>
    <r>
      <rPr>
        <sz val="11"/>
        <color theme="1"/>
        <rFont val="Times New Roman"/>
        <family val="1"/>
      </rPr>
      <t xml:space="preserve"> complaints, to include anonymous complaints;
b.  Investigating complaints, to include anonymous complaints; and
c.  Responding to complaints.
</t>
    </r>
  </si>
  <si>
    <r>
      <rPr>
        <b/>
        <sz val="11"/>
        <color theme="1"/>
        <rFont val="Times New Roman"/>
        <family val="1"/>
      </rPr>
      <t xml:space="preserve">5.2.1 Complaint Investigations: [M] </t>
    </r>
    <r>
      <rPr>
        <b/>
        <strike/>
        <sz val="9"/>
        <color theme="1" tint="0.499984740745262"/>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z val="11"/>
        <color rgb="FF00B050"/>
        <rFont val="Times New Roman"/>
        <family val="1"/>
      </rPr>
      <t xml:space="preserve">A written directive requires the documentation and investigation of all complaints of misconduct or illegal behavior against the agency or its employees, </t>
    </r>
    <r>
      <rPr>
        <i/>
        <sz val="11"/>
        <color rgb="FF00B050"/>
        <rFont val="Times New Roman"/>
        <family val="1"/>
      </rPr>
      <t>procedures</t>
    </r>
    <r>
      <rPr>
        <sz val="11"/>
        <color rgb="FF00B050"/>
        <rFont val="Times New Roman"/>
        <family val="1"/>
      </rPr>
      <t xml:space="preserve"> include</t>
    </r>
    <r>
      <rPr>
        <sz val="11"/>
        <color theme="1"/>
        <rFont val="Times New Roman"/>
        <family val="1"/>
      </rPr>
      <t xml:space="preserve">: </t>
    </r>
    <r>
      <rPr>
        <strike/>
        <sz val="11"/>
        <color rgb="FFFF0000"/>
        <rFont val="Times New Roman"/>
        <family val="1"/>
      </rPr>
      <t>An agency written directive establishes effective procedures for managing all complaints of misconduct, illegal behavior, alleged improper profiling, or bias policing against the agency or its employees. Minimally, procedures include:</t>
    </r>
    <r>
      <rPr>
        <strike/>
        <sz val="11"/>
        <color theme="1" tint="0.499984740745262"/>
        <rFont val="Times New Roman"/>
        <family val="1"/>
      </rPr>
      <t xml:space="preserve">
</t>
    </r>
    <r>
      <rPr>
        <sz val="4"/>
        <color theme="1"/>
        <rFont val="Times New Roman"/>
        <family val="1"/>
      </rPr>
      <t xml:space="preserve">  
</t>
    </r>
    <r>
      <rPr>
        <sz val="11"/>
        <color theme="1"/>
        <rFont val="Times New Roman"/>
        <family val="1"/>
      </rPr>
      <t xml:space="preserve">a.  </t>
    </r>
    <r>
      <rPr>
        <strike/>
        <sz val="11"/>
        <color rgb="FFFF0000"/>
        <rFont val="Times New Roman"/>
        <family val="1"/>
      </rPr>
      <t>Receiving</t>
    </r>
    <r>
      <rPr>
        <sz val="11"/>
        <color theme="1"/>
        <rFont val="Times New Roman"/>
        <family val="1"/>
      </rPr>
      <t xml:space="preserve"> </t>
    </r>
    <r>
      <rPr>
        <sz val="11"/>
        <color rgb="FF00B050"/>
        <rFont val="Times New Roman"/>
        <family val="1"/>
      </rPr>
      <t>Documenting</t>
    </r>
    <r>
      <rPr>
        <sz val="11"/>
        <color theme="1"/>
        <rFont val="Times New Roman"/>
        <family val="1"/>
      </rPr>
      <t xml:space="preserve"> complaints, to include anonymous complaints;
b.  Investigating complaints, to include anonymous complaints; and
c.  Responding to complaints.
</t>
    </r>
  </si>
  <si>
    <r>
      <rPr>
        <b/>
        <sz val="11"/>
        <color theme="1"/>
        <rFont val="Times New Roman"/>
        <family val="1"/>
      </rPr>
      <t>3.2.3 Personnel Support Services Program: [</t>
    </r>
    <r>
      <rPr>
        <b/>
        <sz val="11"/>
        <rFont val="Times New Roman"/>
        <family val="1"/>
      </rPr>
      <t>M</t>
    </r>
    <r>
      <rPr>
        <b/>
        <sz val="11"/>
        <color theme="1"/>
        <rFont val="Times New Roman"/>
        <family val="1"/>
      </rPr>
      <t xml:space="preserve">] </t>
    </r>
    <r>
      <rPr>
        <b/>
        <strike/>
        <sz val="9"/>
        <color rgb="FFC00000"/>
        <rFont val="Times New Roman"/>
        <family val="1"/>
      </rPr>
      <t>[EO</t>
    </r>
    <r>
      <rPr>
        <b/>
        <strike/>
        <sz val="9"/>
        <color theme="1" tint="0.499984740745262"/>
        <rFont val="Times New Roman"/>
        <family val="1"/>
      </rPr>
      <t>]</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t>
    </r>
    <r>
      <rPr>
        <sz val="11"/>
        <color theme="1"/>
        <rFont val="Times New Roman"/>
        <family val="1"/>
      </rPr>
      <t xml:space="preserve"> describe support services </t>
    </r>
    <r>
      <rPr>
        <sz val="11"/>
        <rFont val="Times New Roman"/>
        <family val="1"/>
      </rPr>
      <t>available to agency employees to include</t>
    </r>
    <r>
      <rPr>
        <strike/>
        <sz val="11"/>
        <rFont val="Times New Roman"/>
        <family val="1"/>
      </rPr>
      <t>s</t>
    </r>
    <r>
      <rPr>
        <sz val="11"/>
        <rFont val="Times New Roman"/>
        <family val="1"/>
      </rPr>
      <t xml:space="preserve"> provisions for:
</t>
    </r>
    <r>
      <rPr>
        <sz val="4"/>
        <rFont val="Times New Roman"/>
        <family val="1"/>
      </rPr>
      <t xml:space="preserve">
</t>
    </r>
    <r>
      <rPr>
        <sz val="11"/>
        <rFont val="Times New Roman"/>
        <family val="1"/>
      </rPr>
      <t>a.  Substance use disorders;
b.  Mental health issues; 
c.  Trauma from duty-related events; and
d.  Suicide prevention.</t>
    </r>
  </si>
  <si>
    <r>
      <rPr>
        <b/>
        <sz val="11"/>
        <color theme="1"/>
        <rFont val="Times New Roman"/>
        <family val="1"/>
      </rPr>
      <t>3.2.3 Personnel Support Services Program: [</t>
    </r>
    <r>
      <rPr>
        <b/>
        <sz val="11"/>
        <rFont val="Times New Roman"/>
        <family val="1"/>
      </rPr>
      <t>M</t>
    </r>
    <r>
      <rPr>
        <b/>
        <sz val="11"/>
        <color theme="1"/>
        <rFont val="Times New Roman"/>
        <family val="1"/>
      </rPr>
      <t>]</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t>
    </r>
    <r>
      <rPr>
        <sz val="11"/>
        <color theme="1"/>
        <rFont val="Times New Roman"/>
        <family val="1"/>
      </rPr>
      <t xml:space="preserve"> describe support services </t>
    </r>
    <r>
      <rPr>
        <sz val="11"/>
        <rFont val="Times New Roman"/>
        <family val="1"/>
      </rPr>
      <t>available to agency employees to include</t>
    </r>
    <r>
      <rPr>
        <strike/>
        <sz val="11"/>
        <rFont val="Times New Roman"/>
        <family val="1"/>
      </rPr>
      <t>s</t>
    </r>
    <r>
      <rPr>
        <sz val="11"/>
        <rFont val="Times New Roman"/>
        <family val="1"/>
      </rPr>
      <t xml:space="preserve"> provisions for:
</t>
    </r>
    <r>
      <rPr>
        <sz val="4"/>
        <rFont val="Times New Roman"/>
        <family val="1"/>
      </rPr>
      <t xml:space="preserve">
</t>
    </r>
    <r>
      <rPr>
        <sz val="11"/>
        <rFont val="Times New Roman"/>
        <family val="1"/>
      </rPr>
      <t>a.  Substance use disorders;
b.  Mental health issues; 
c.  Trauma from duty-related events; and
d.  Suicide prevention.</t>
    </r>
  </si>
  <si>
    <t>Standard Manual 
Edition</t>
  </si>
  <si>
    <r>
      <t xml:space="preserve">Guidance: </t>
    </r>
    <r>
      <rPr>
        <sz val="11"/>
        <color rgb="FF00B050"/>
        <rFont val="Times New Roman"/>
        <family val="1"/>
      </rPr>
      <t xml:space="preserve">Agencies shall refer to the Standard Manual Glossary for KLEAP’s definition of temporary detention.
</t>
    </r>
    <r>
      <rPr>
        <sz val="4"/>
        <color rgb="FF00B050"/>
        <rFont val="Times New Roman"/>
        <family val="1"/>
      </rPr>
      <t xml:space="preserve">
</t>
    </r>
    <r>
      <rPr>
        <sz val="11"/>
        <color rgb="FF00B050"/>
        <rFont val="Times New Roman"/>
        <family val="1"/>
      </rPr>
      <t xml:space="preserve">Law enforcement agencies may use rooms, spaces, or areas within a law enforcement facility to separate persons under arrest, maintain control, complete reports and forms needed for processing, conduct testing, wait for bonding, or manage temporary booking backlog. Any room or area used for a person who is not free to leave constitutes temporary detention, regardless of physical security features or supervision methods. 
</t>
    </r>
    <r>
      <rPr>
        <sz val="4"/>
        <color rgb="FF00B050"/>
        <rFont val="Times New Roman"/>
        <family val="1"/>
      </rPr>
      <t xml:space="preserve">
</t>
    </r>
    <r>
      <rPr>
        <sz val="11"/>
        <color rgb="FF00B050"/>
        <rFont val="Times New Roman"/>
        <family val="1"/>
      </rPr>
      <t xml:space="preserve">Rooms or areas used exclusively for voluntary interviews or interrogations, where the individual is free to terminate the encounter and depart, do not constitute temporary detention and are not required to be designated under this standard.
</t>
    </r>
    <r>
      <rPr>
        <sz val="4"/>
        <color rgb="FF00B050"/>
        <rFont val="Times New Roman"/>
        <family val="1"/>
      </rPr>
      <t xml:space="preserve">
</t>
    </r>
    <r>
      <rPr>
        <sz val="11"/>
        <color rgb="FF00B050"/>
        <rFont val="Times New Roman"/>
        <family val="1"/>
      </rPr>
      <t xml:space="preserve">When designating such rooms or areas, the agency shall consider safety, visibility, and monitoring capabilities to enhance the safety and welfare of detainees and department personnel. Temporary detention is determined by the custodial status of the individual, not by the designation or characteristics of the room or area. Leaving a detainee alone, placing the detainee in an unlocked room, or advising them to “wait” does not negate detention if the person is not free to leave. Agencies should err on the side of treating custody like situations as temporary detention for safety, legal, and liability purposes.
</t>
    </r>
    <r>
      <rPr>
        <sz val="4"/>
        <color rgb="FF00B050"/>
        <rFont val="Times New Roman"/>
        <family val="1"/>
      </rPr>
      <t xml:space="preserve">
</t>
    </r>
    <r>
      <rPr>
        <sz val="11"/>
        <color theme="1"/>
        <rFont val="Times New Roman"/>
        <family val="1"/>
      </rPr>
      <t xml:space="preserve">This standard does not apply to detention or holding areas within court facilities or jails. 
</t>
    </r>
    <r>
      <rPr>
        <sz val="4"/>
        <color theme="1"/>
        <rFont val="Times New Roman"/>
        <family val="1"/>
      </rPr>
      <t xml:space="preserve">
</t>
    </r>
    <r>
      <rPr>
        <strike/>
        <sz val="11"/>
        <color rgb="FFFF0000"/>
        <rFont val="Times New Roman"/>
        <family val="1"/>
      </rPr>
      <t>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t>
    </r>
  </si>
  <si>
    <r>
      <t xml:space="preserve">Guidance: Agencies shall refer to the Standard Manual Glossary for KLEAP’s definition of temporary detention.
</t>
    </r>
    <r>
      <rPr>
        <sz val="4"/>
        <color theme="1"/>
        <rFont val="Times New Roman"/>
        <family val="1"/>
      </rPr>
      <t xml:space="preserve">
</t>
    </r>
    <r>
      <rPr>
        <sz val="11"/>
        <color theme="1"/>
        <rFont val="Times New Roman"/>
        <family val="1"/>
      </rPr>
      <t xml:space="preserve">Law enforcement agencies may use rooms, spaces, or areas within a law enforcement facility to separate persons under arrest, maintain control, complete reports and forms needed for processing, conduct testing, wait for bonding, or manage temporary booking backlog. Any room or area used for a person who is not free to leave constitutes temporary detention, regardless of physical security features or supervision methods. 
</t>
    </r>
    <r>
      <rPr>
        <sz val="4"/>
        <color theme="1"/>
        <rFont val="Times New Roman"/>
        <family val="1"/>
      </rPr>
      <t xml:space="preserve">
</t>
    </r>
    <r>
      <rPr>
        <sz val="11"/>
        <color theme="1"/>
        <rFont val="Times New Roman"/>
        <family val="1"/>
      </rPr>
      <t xml:space="preserve">Rooms or areas used exclusively for voluntary interviews or interrogations, where the individual is free to terminate the encounter and depart, do not constitute temporary detention and are not required to be designated under this standard.
</t>
    </r>
    <r>
      <rPr>
        <sz val="4"/>
        <color theme="1"/>
        <rFont val="Times New Roman"/>
        <family val="1"/>
      </rPr>
      <t xml:space="preserve">
</t>
    </r>
    <r>
      <rPr>
        <sz val="11"/>
        <color theme="1"/>
        <rFont val="Times New Roman"/>
        <family val="1"/>
      </rPr>
      <t xml:space="preserve">When designating such rooms or areas, the agency shall consider safety, visibility, and monitoring capabilities to enhance the safety and welfare of detainees and department personnel. Temporary detention is determined by the custodial status of the individual, not by the designation or characteristics of the room or area. Leaving a detainee alone, placing the detainee in an unlocked room, or advising them to “wait” does not negate detention if the person is not free to leave. Agencies should err on the side of treating custody like situations as temporary detention for safety, legal, and liability purposes.
</t>
    </r>
    <r>
      <rPr>
        <sz val="4"/>
        <color theme="1"/>
        <rFont val="Times New Roman"/>
        <family val="1"/>
      </rPr>
      <t xml:space="preserve">
</t>
    </r>
    <r>
      <rPr>
        <sz val="11"/>
        <color theme="1"/>
        <rFont val="Times New Roman"/>
        <family val="1"/>
      </rPr>
      <t xml:space="preserve">This standard does not apply to detention or holding areas within court facilities or jails. 
</t>
    </r>
  </si>
  <si>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t>
    </r>
    <r>
      <rPr>
        <sz val="11"/>
        <color rgb="FF00B050"/>
        <rFont val="Times New Roman"/>
        <family val="1"/>
      </rPr>
      <t xml:space="preserve">shall </t>
    </r>
    <r>
      <rPr>
        <sz val="11"/>
        <color theme="1"/>
        <rFont val="Times New Roman"/>
        <family val="1"/>
      </rPr>
      <t>designate</t>
    </r>
    <r>
      <rPr>
        <strike/>
        <sz val="11"/>
        <color rgb="FFFF0000"/>
        <rFont val="Times New Roman"/>
        <family val="1"/>
      </rPr>
      <t>s</t>
    </r>
    <r>
      <rPr>
        <sz val="11"/>
        <color theme="1"/>
        <rFont val="Times New Roman"/>
        <family val="1"/>
      </rPr>
      <t xml:space="preserve"> areas and specific rooms within the law enforcement agency </t>
    </r>
    <r>
      <rPr>
        <sz val="11"/>
        <color rgb="FF00B050"/>
        <rFont val="Times New Roman"/>
        <family val="1"/>
      </rPr>
      <t xml:space="preserve">that may be </t>
    </r>
    <r>
      <rPr>
        <sz val="11"/>
        <color theme="1"/>
        <rFont val="Times New Roman"/>
        <family val="1"/>
      </rPr>
      <t xml:space="preserve">used for detainee: 
</t>
    </r>
    <r>
      <rPr>
        <sz val="4"/>
        <color theme="1"/>
        <rFont val="Times New Roman"/>
        <family val="1"/>
      </rPr>
      <t xml:space="preserve">
</t>
    </r>
    <r>
      <rPr>
        <sz val="11"/>
        <color theme="1"/>
        <rFont val="Times New Roman"/>
        <family val="1"/>
      </rPr>
      <t xml:space="preserve">a.  Processing;
b.  Testing; and
c.  Temporary detention </t>
    </r>
    <r>
      <rPr>
        <sz val="11"/>
        <color rgb="FF00B050"/>
        <rFont val="Times New Roman"/>
        <family val="1"/>
      </rPr>
      <t>of persons not free to leave, regardless of whether the room or area is locked or unlocked, 
     continuously monitored or intermittently monitored, or whether the detainee is left unattended for any period of time.</t>
    </r>
    <r>
      <rPr>
        <sz val="11"/>
        <color theme="1"/>
        <rFont val="Times New Roman"/>
        <family val="1"/>
      </rPr>
      <t xml:space="preserve">
</t>
    </r>
  </si>
  <si>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shall designate areas and specific rooms within the law enforcement agency that may be used for detainee: 
</t>
    </r>
    <r>
      <rPr>
        <sz val="4"/>
        <color theme="1"/>
        <rFont val="Times New Roman"/>
        <family val="1"/>
      </rPr>
      <t xml:space="preserve">
</t>
    </r>
    <r>
      <rPr>
        <sz val="11"/>
        <color theme="1"/>
        <rFont val="Times New Roman"/>
        <family val="1"/>
      </rPr>
      <t xml:space="preserve">a.  Processing;
b.  Testing; and
c.  Temporary detention of persons not free to leave, regardless of whether the room or area is locked or unlocked, 
     continuously monitored or intermittently monitored, or whether the detainee is left unattended for any period of time.
</t>
    </r>
  </si>
  <si>
    <r>
      <t xml:space="preserve">Guidance: </t>
    </r>
    <r>
      <rPr>
        <sz val="11"/>
        <color rgb="FF00B050"/>
        <rFont val="Times New Roman"/>
        <family val="1"/>
      </rPr>
      <t xml:space="preserve">Agencies shall refer to the KLEAP Standard Manual Glossary for a definition of Temporary Detention.
</t>
    </r>
    <r>
      <rPr>
        <sz val="4"/>
        <color rgb="FF00B050"/>
        <rFont val="Times New Roman"/>
        <family val="1"/>
      </rPr>
      <t xml:space="preserve">
</t>
    </r>
    <r>
      <rPr>
        <sz val="11"/>
        <color rgb="FF00B050"/>
        <rFont val="Times New Roman"/>
        <family val="1"/>
      </rPr>
      <t>Documentation of temporary detention supports constitutional compliance, demonstrates the necessity and reasonableness of agency actions</t>
    </r>
    <r>
      <rPr>
        <sz val="11"/>
        <color theme="1"/>
        <rFont val="Times New Roman"/>
        <family val="1"/>
      </rPr>
      <t xml:space="preserve">, and protects the agency from claims that a detainee was denied due process. 
</t>
    </r>
    <r>
      <rPr>
        <sz val="4"/>
        <color theme="1"/>
        <rFont val="Times New Roman"/>
        <family val="1"/>
      </rPr>
      <t xml:space="preserve">
</t>
    </r>
    <r>
      <rPr>
        <sz val="11"/>
        <color theme="1"/>
        <rFont val="Times New Roman"/>
        <family val="1"/>
      </rPr>
      <t xml:space="preserve">For the purpose of this standard, </t>
    </r>
    <r>
      <rPr>
        <sz val="11"/>
        <color rgb="FF00B050"/>
        <rFont val="Times New Roman"/>
        <family val="1"/>
      </rPr>
      <t xml:space="preserve">sound refers to </t>
    </r>
    <r>
      <rPr>
        <sz val="11"/>
        <color theme="1"/>
        <rFont val="Times New Roman"/>
        <family val="1"/>
      </rPr>
      <t xml:space="preserve">normal </t>
    </r>
    <r>
      <rPr>
        <sz val="11"/>
        <color rgb="FF00B050"/>
        <rFont val="Times New Roman"/>
        <family val="1"/>
      </rPr>
      <t xml:space="preserve">or </t>
    </r>
    <r>
      <rPr>
        <sz val="11"/>
        <color theme="1"/>
        <rFont val="Times New Roman"/>
        <family val="1"/>
      </rPr>
      <t xml:space="preserve">loud conversations and does not include yelling or screaming, which should be </t>
    </r>
    <r>
      <rPr>
        <sz val="11"/>
        <color rgb="FF00B050"/>
        <rFont val="Times New Roman"/>
        <family val="1"/>
      </rPr>
      <t xml:space="preserve">addressed </t>
    </r>
    <r>
      <rPr>
        <sz val="11"/>
        <color theme="1"/>
        <rFont val="Times New Roman"/>
        <family val="1"/>
      </rPr>
      <t xml:space="preserve">and controlled by those supervising the detainee. 
</t>
    </r>
    <r>
      <rPr>
        <sz val="4"/>
        <color theme="1"/>
        <rFont val="Times New Roman"/>
        <family val="1"/>
      </rPr>
      <t xml:space="preserve">
</t>
    </r>
    <r>
      <rPr>
        <sz val="11"/>
        <color theme="1"/>
        <rFont val="Times New Roman"/>
        <family val="1"/>
      </rPr>
      <t xml:space="preserve">Restraining detainees to immovable objects should only be used when no other suitable method is available and only when the objects were </t>
    </r>
    <r>
      <rPr>
        <sz val="11"/>
        <color rgb="FF00B050"/>
        <rFont val="Times New Roman"/>
        <family val="1"/>
      </rPr>
      <t xml:space="preserve">specially </t>
    </r>
    <r>
      <rPr>
        <sz val="11"/>
        <color theme="1"/>
        <rFont val="Times New Roman"/>
        <family val="1"/>
      </rPr>
      <t xml:space="preserve">designed and intended for such use. 
</t>
    </r>
    <r>
      <rPr>
        <sz val="4"/>
        <color theme="1"/>
        <rFont val="Times New Roman"/>
        <family val="1"/>
      </rPr>
      <t xml:space="preserve">
</t>
    </r>
    <r>
      <rPr>
        <sz val="11"/>
        <color theme="1"/>
        <rFont val="Times New Roman"/>
        <family val="1"/>
      </rPr>
      <t xml:space="preserve">Portable radios with designated </t>
    </r>
    <r>
      <rPr>
        <sz val="11"/>
        <color rgb="FF00B050"/>
        <rFont val="Times New Roman"/>
        <family val="1"/>
      </rPr>
      <t xml:space="preserve">emergency or </t>
    </r>
    <r>
      <rPr>
        <sz val="11"/>
        <color theme="1"/>
        <rFont val="Times New Roman"/>
        <family val="1"/>
      </rPr>
      <t xml:space="preserve">distress </t>
    </r>
    <r>
      <rPr>
        <sz val="11"/>
        <color rgb="FF00B050"/>
        <rFont val="Times New Roman"/>
        <family val="1"/>
      </rPr>
      <t>signals may satisfy emergency alarm requirements</t>
    </r>
    <r>
      <rPr>
        <sz val="11"/>
        <color theme="1"/>
        <rFont val="Times New Roman"/>
        <family val="1"/>
      </rPr>
      <t xml:space="preserve">. 
</t>
    </r>
    <r>
      <rPr>
        <sz val="4"/>
        <color theme="1"/>
        <rFont val="Times New Roman"/>
        <family val="1"/>
      </rPr>
      <t xml:space="preserve">
</t>
    </r>
    <r>
      <rPr>
        <sz val="11"/>
        <color theme="1"/>
        <rFont val="Times New Roman"/>
        <family val="1"/>
      </rPr>
      <t xml:space="preserve">Comfort items such as water and restroom </t>
    </r>
    <r>
      <rPr>
        <sz val="11"/>
        <color rgb="FF00B050"/>
        <rFont val="Times New Roman"/>
        <family val="1"/>
      </rPr>
      <t xml:space="preserve">facilities </t>
    </r>
    <r>
      <rPr>
        <sz val="11"/>
        <color theme="1"/>
        <rFont val="Times New Roman"/>
        <family val="1"/>
      </rPr>
      <t xml:space="preserve">are not required to be </t>
    </r>
    <r>
      <rPr>
        <sz val="11"/>
        <color rgb="FF00B050"/>
        <rFont val="Times New Roman"/>
        <family val="1"/>
      </rPr>
      <t>located with</t>
    </r>
    <r>
      <rPr>
        <sz val="11"/>
        <color theme="1"/>
        <rFont val="Times New Roman"/>
        <family val="1"/>
      </rPr>
      <t xml:space="preserve">in the </t>
    </r>
    <r>
      <rPr>
        <sz val="11"/>
        <color rgb="FF00B050"/>
        <rFont val="Times New Roman"/>
        <family val="1"/>
      </rPr>
      <t xml:space="preserve">detention </t>
    </r>
    <r>
      <rPr>
        <sz val="11"/>
        <color theme="1"/>
        <rFont val="Times New Roman"/>
        <family val="1"/>
      </rPr>
      <t>room</t>
    </r>
    <r>
      <rPr>
        <sz val="11"/>
        <color rgb="FF00B050"/>
        <rFont val="Times New Roman"/>
        <family val="1"/>
      </rPr>
      <t>;</t>
    </r>
    <r>
      <rPr>
        <sz val="11"/>
        <color theme="1"/>
        <rFont val="Times New Roman"/>
        <family val="1"/>
      </rPr>
      <t xml:space="preserve"> </t>
    </r>
    <r>
      <rPr>
        <sz val="11"/>
        <color rgb="FF00B050"/>
        <rFont val="Times New Roman"/>
        <family val="1"/>
      </rPr>
      <t xml:space="preserve">however, </t>
    </r>
    <r>
      <rPr>
        <sz val="11"/>
        <color theme="1"/>
        <rFont val="Times New Roman"/>
        <family val="1"/>
      </rPr>
      <t xml:space="preserve">the agency </t>
    </r>
    <r>
      <rPr>
        <sz val="11"/>
        <color rgb="FF00B050"/>
        <rFont val="Times New Roman"/>
        <family val="1"/>
      </rPr>
      <t xml:space="preserve">remains </t>
    </r>
    <r>
      <rPr>
        <sz val="11"/>
        <color theme="1"/>
        <rFont val="Times New Roman"/>
        <family val="1"/>
      </rPr>
      <t xml:space="preserve">responsible </t>
    </r>
    <r>
      <rPr>
        <sz val="11"/>
        <color rgb="FF00B050"/>
        <rFont val="Times New Roman"/>
        <family val="1"/>
      </rPr>
      <t>for</t>
    </r>
    <r>
      <rPr>
        <sz val="11"/>
        <color theme="1"/>
        <rFont val="Times New Roman"/>
        <family val="1"/>
      </rPr>
      <t xml:space="preserve"> </t>
    </r>
    <r>
      <rPr>
        <sz val="11"/>
        <color rgb="FF00B050"/>
        <rFont val="Times New Roman"/>
        <family val="1"/>
      </rPr>
      <t>ensuring reasonable and timely access based on detainee needs</t>
    </r>
    <r>
      <rPr>
        <sz val="11"/>
        <color theme="1"/>
        <rFont val="Times New Roman"/>
        <family val="1"/>
      </rPr>
      <t xml:space="preserve">.
</t>
    </r>
    <r>
      <rPr>
        <sz val="4"/>
        <color theme="1"/>
        <rFont val="Times New Roman"/>
        <family val="1"/>
      </rPr>
      <t xml:space="preserve">
</t>
    </r>
    <r>
      <rPr>
        <sz val="11"/>
        <color theme="1"/>
        <rFont val="Times New Roman"/>
        <family val="1"/>
      </rPr>
      <t xml:space="preserve">This standard does not apply to detention or holding areas within court facilities or jails.
</t>
    </r>
  </si>
  <si>
    <r>
      <t xml:space="preserve">Guidance: </t>
    </r>
    <r>
      <rPr>
        <sz val="11"/>
        <color rgb="FF00B050"/>
        <rFont val="Times New Roman"/>
        <family val="1"/>
      </rPr>
      <t xml:space="preserve">Agencies shall refer to the KLEAP Standard Manual Glossary for a definition of Temporary Detention.
</t>
    </r>
    <r>
      <rPr>
        <sz val="4"/>
        <color rgb="FF00B050"/>
        <rFont val="Times New Roman"/>
        <family val="1"/>
      </rPr>
      <t xml:space="preserve">
</t>
    </r>
    <r>
      <rPr>
        <sz val="11"/>
        <color rgb="FF00B050"/>
        <rFont val="Times New Roman"/>
        <family val="1"/>
      </rPr>
      <t>Documentation of temporary detention supports constitutional compliance, demonstrates the necessity and reasonableness of agency actions</t>
    </r>
    <r>
      <rPr>
        <sz val="11"/>
        <color theme="1"/>
        <rFont val="Times New Roman"/>
        <family val="1"/>
      </rPr>
      <t xml:space="preserve"> </t>
    </r>
    <r>
      <rPr>
        <strike/>
        <sz val="11"/>
        <color rgb="FFFF0000"/>
        <rFont val="Times New Roman"/>
        <family val="1"/>
      </rPr>
      <t>Documenting aspects of the temporary detention ensures legal mandates were met, helps confirm the agency actions were necessary, defensible</t>
    </r>
    <r>
      <rPr>
        <sz val="11"/>
        <color theme="1"/>
        <rFont val="Times New Roman"/>
        <family val="1"/>
      </rPr>
      <t xml:space="preserve">, and protects the agency from claims that a detainee was denied due process. 
</t>
    </r>
    <r>
      <rPr>
        <sz val="4"/>
        <color theme="1"/>
        <rFont val="Times New Roman"/>
        <family val="1"/>
      </rPr>
      <t xml:space="preserve">
</t>
    </r>
    <r>
      <rPr>
        <strike/>
        <sz val="11"/>
        <color rgb="FFFF0000"/>
        <rFont val="Times New Roman"/>
        <family val="1"/>
      </rPr>
      <t>Sound,</t>
    </r>
    <r>
      <rPr>
        <sz val="11"/>
        <color theme="1"/>
        <rFont val="Times New Roman"/>
        <family val="1"/>
      </rPr>
      <t xml:space="preserve"> For the purpose of this standard, </t>
    </r>
    <r>
      <rPr>
        <sz val="11"/>
        <color rgb="FF00B050"/>
        <rFont val="Times New Roman"/>
        <family val="1"/>
      </rPr>
      <t xml:space="preserve">sound refers to </t>
    </r>
    <r>
      <rPr>
        <strike/>
        <sz val="11"/>
        <color rgb="FFFF0000"/>
        <rFont val="Times New Roman"/>
        <family val="1"/>
      </rPr>
      <t>would constitute</t>
    </r>
    <r>
      <rPr>
        <sz val="11"/>
        <color theme="1"/>
        <rFont val="Times New Roman"/>
        <family val="1"/>
      </rPr>
      <t xml:space="preserve"> normal </t>
    </r>
    <r>
      <rPr>
        <sz val="11"/>
        <color rgb="FF00B050"/>
        <rFont val="Times New Roman"/>
        <family val="1"/>
      </rPr>
      <t xml:space="preserve">or </t>
    </r>
    <r>
      <rPr>
        <sz val="11"/>
        <color theme="1"/>
        <rFont val="Times New Roman"/>
        <family val="1"/>
      </rPr>
      <t xml:space="preserve">loud conversations and does not include yelling or screaming, which should be </t>
    </r>
    <r>
      <rPr>
        <strike/>
        <sz val="11"/>
        <color rgb="FFFF0000"/>
        <rFont val="Times New Roman"/>
        <family val="1"/>
      </rPr>
      <t>monitored</t>
    </r>
    <r>
      <rPr>
        <sz val="11"/>
        <color theme="1"/>
        <rFont val="Times New Roman"/>
        <family val="1"/>
      </rPr>
      <t xml:space="preserve"> </t>
    </r>
    <r>
      <rPr>
        <sz val="11"/>
        <color rgb="FF00B050"/>
        <rFont val="Times New Roman"/>
        <family val="1"/>
      </rPr>
      <t xml:space="preserve">addressed </t>
    </r>
    <r>
      <rPr>
        <sz val="11"/>
        <color theme="1"/>
        <rFont val="Times New Roman"/>
        <family val="1"/>
      </rPr>
      <t xml:space="preserve">and controlled by those supervising the detainee </t>
    </r>
    <r>
      <rPr>
        <strike/>
        <sz val="11"/>
        <color rgb="FFFF0000"/>
        <rFont val="Times New Roman"/>
        <family val="1"/>
      </rPr>
      <t>supervising personnel</t>
    </r>
    <r>
      <rPr>
        <sz val="11"/>
        <color theme="1"/>
        <rFont val="Times New Roman"/>
        <family val="1"/>
      </rPr>
      <t xml:space="preserve">. 
</t>
    </r>
    <r>
      <rPr>
        <sz val="4"/>
        <color theme="1"/>
        <rFont val="Times New Roman"/>
        <family val="1"/>
      </rPr>
      <t xml:space="preserve">
</t>
    </r>
    <r>
      <rPr>
        <sz val="11"/>
        <color theme="1"/>
        <rFont val="Times New Roman"/>
        <family val="1"/>
      </rPr>
      <t xml:space="preserve">Restraining detainees to immovable objects should only be used when no other suitable method is available and only when the objects were </t>
    </r>
    <r>
      <rPr>
        <sz val="11"/>
        <color rgb="FF00B050"/>
        <rFont val="Times New Roman"/>
        <family val="1"/>
      </rPr>
      <t xml:space="preserve">specially </t>
    </r>
    <r>
      <rPr>
        <sz val="11"/>
        <color theme="1"/>
        <rFont val="Times New Roman"/>
        <family val="1"/>
      </rPr>
      <t xml:space="preserve">designed and intended for such use. 
</t>
    </r>
    <r>
      <rPr>
        <sz val="4"/>
        <color theme="1"/>
        <rFont val="Times New Roman"/>
        <family val="1"/>
      </rPr>
      <t xml:space="preserve">
</t>
    </r>
    <r>
      <rPr>
        <strike/>
        <sz val="11"/>
        <color rgb="FFFF0000"/>
        <rFont val="Times New Roman"/>
        <family val="1"/>
      </rPr>
      <t>The use of</t>
    </r>
    <r>
      <rPr>
        <sz val="11"/>
        <color theme="1"/>
        <rFont val="Times New Roman"/>
        <family val="1"/>
      </rPr>
      <t xml:space="preserve"> Portable radios with designated </t>
    </r>
    <r>
      <rPr>
        <sz val="11"/>
        <color rgb="FF00B050"/>
        <rFont val="Times New Roman"/>
        <family val="1"/>
      </rPr>
      <t xml:space="preserve">emergency or </t>
    </r>
    <r>
      <rPr>
        <strike/>
        <sz val="11"/>
        <color rgb="FFFF0000"/>
        <rFont val="Times New Roman"/>
        <family val="1"/>
      </rPr>
      <t>signals</t>
    </r>
    <r>
      <rPr>
        <sz val="11"/>
        <color theme="1"/>
        <rFont val="Times New Roman"/>
        <family val="1"/>
      </rPr>
      <t xml:space="preserve"> </t>
    </r>
    <r>
      <rPr>
        <strike/>
        <sz val="11"/>
        <color rgb="FFFF0000"/>
        <rFont val="Times New Roman"/>
        <family val="1"/>
      </rPr>
      <t>and</t>
    </r>
    <r>
      <rPr>
        <sz val="11"/>
        <color theme="1"/>
        <rFont val="Times New Roman"/>
        <family val="1"/>
      </rPr>
      <t xml:space="preserve"> distress </t>
    </r>
    <r>
      <rPr>
        <sz val="11"/>
        <color rgb="FF00B050"/>
        <rFont val="Times New Roman"/>
        <family val="1"/>
      </rPr>
      <t xml:space="preserve">signals may satisfy emergency alarm requirements </t>
    </r>
    <r>
      <rPr>
        <strike/>
        <sz val="11"/>
        <color rgb="FFFF0000"/>
        <rFont val="Times New Roman"/>
        <family val="1"/>
      </rPr>
      <t>will suffice for emergency alarm activation devices</t>
    </r>
    <r>
      <rPr>
        <sz val="11"/>
        <color theme="1"/>
        <rFont val="Times New Roman"/>
        <family val="1"/>
      </rPr>
      <t xml:space="preserve">. 
</t>
    </r>
    <r>
      <rPr>
        <sz val="4"/>
        <color theme="1"/>
        <rFont val="Times New Roman"/>
        <family val="1"/>
      </rPr>
      <t xml:space="preserve">
</t>
    </r>
    <r>
      <rPr>
        <sz val="11"/>
        <color theme="1"/>
        <rFont val="Times New Roman"/>
        <family val="1"/>
      </rPr>
      <t xml:space="preserve">Comfort items such as water and restroom </t>
    </r>
    <r>
      <rPr>
        <sz val="11"/>
        <color rgb="FF00B050"/>
        <rFont val="Times New Roman"/>
        <family val="1"/>
      </rPr>
      <t xml:space="preserve">facilities </t>
    </r>
    <r>
      <rPr>
        <sz val="11"/>
        <color theme="1"/>
        <rFont val="Times New Roman"/>
        <family val="1"/>
      </rPr>
      <t xml:space="preserve">are not required to be </t>
    </r>
    <r>
      <rPr>
        <sz val="11"/>
        <color rgb="FF00B050"/>
        <rFont val="Times New Roman"/>
        <family val="1"/>
      </rPr>
      <t>located with</t>
    </r>
    <r>
      <rPr>
        <sz val="11"/>
        <color theme="1"/>
        <rFont val="Times New Roman"/>
        <family val="1"/>
      </rPr>
      <t xml:space="preserve">in the </t>
    </r>
    <r>
      <rPr>
        <sz val="11"/>
        <color rgb="FF00B050"/>
        <rFont val="Times New Roman"/>
        <family val="1"/>
      </rPr>
      <t xml:space="preserve">detention </t>
    </r>
    <r>
      <rPr>
        <sz val="11"/>
        <color theme="1"/>
        <rFont val="Times New Roman"/>
        <family val="1"/>
      </rPr>
      <t>room</t>
    </r>
    <r>
      <rPr>
        <sz val="11"/>
        <color rgb="FF00B050"/>
        <rFont val="Times New Roman"/>
        <family val="1"/>
      </rPr>
      <t>;</t>
    </r>
    <r>
      <rPr>
        <sz val="11"/>
        <color theme="1"/>
        <rFont val="Times New Roman"/>
        <family val="1"/>
      </rPr>
      <t xml:space="preserve"> </t>
    </r>
    <r>
      <rPr>
        <sz val="11"/>
        <color rgb="FF00B050"/>
        <rFont val="Times New Roman"/>
        <family val="1"/>
      </rPr>
      <t xml:space="preserve">however, </t>
    </r>
    <r>
      <rPr>
        <strike/>
        <sz val="11"/>
        <color rgb="FFFF0000"/>
        <rFont val="Times New Roman"/>
        <family val="1"/>
      </rPr>
      <t>but</t>
    </r>
    <r>
      <rPr>
        <sz val="11"/>
        <color theme="1"/>
        <rFont val="Times New Roman"/>
        <family val="1"/>
      </rPr>
      <t xml:space="preserve"> the agency </t>
    </r>
    <r>
      <rPr>
        <sz val="11"/>
        <color rgb="FF00B050"/>
        <rFont val="Times New Roman"/>
        <family val="1"/>
      </rPr>
      <t xml:space="preserve">remains </t>
    </r>
    <r>
      <rPr>
        <strike/>
        <sz val="11"/>
        <color rgb="FFFF0000"/>
        <rFont val="Times New Roman"/>
        <family val="1"/>
      </rPr>
      <t>is</t>
    </r>
    <r>
      <rPr>
        <sz val="11"/>
        <color theme="1"/>
        <rFont val="Times New Roman"/>
        <family val="1"/>
      </rPr>
      <t xml:space="preserve"> responsible </t>
    </r>
    <r>
      <rPr>
        <sz val="11"/>
        <color rgb="FF00B050"/>
        <rFont val="Times New Roman"/>
        <family val="1"/>
      </rPr>
      <t>for</t>
    </r>
    <r>
      <rPr>
        <sz val="11"/>
        <color theme="1"/>
        <rFont val="Times New Roman"/>
        <family val="1"/>
      </rPr>
      <t xml:space="preserve"> </t>
    </r>
    <r>
      <rPr>
        <strike/>
        <sz val="11"/>
        <color rgb="FFFF0000"/>
        <rFont val="Times New Roman"/>
        <family val="1"/>
      </rPr>
      <t>to</t>
    </r>
    <r>
      <rPr>
        <sz val="11"/>
        <color theme="1"/>
        <rFont val="Times New Roman"/>
        <family val="1"/>
      </rPr>
      <t xml:space="preserve"> </t>
    </r>
    <r>
      <rPr>
        <strike/>
        <sz val="11"/>
        <color rgb="FFFF0000"/>
        <rFont val="Times New Roman"/>
        <family val="1"/>
      </rPr>
      <t>ensure</t>
    </r>
    <r>
      <rPr>
        <sz val="11"/>
        <color theme="1"/>
        <rFont val="Times New Roman"/>
        <family val="1"/>
      </rPr>
      <t xml:space="preserve"> </t>
    </r>
    <r>
      <rPr>
        <sz val="11"/>
        <color rgb="FF00B050"/>
        <rFont val="Times New Roman"/>
        <family val="1"/>
      </rPr>
      <t xml:space="preserve">ensuring reasonable and timely access based on detainee needs </t>
    </r>
    <r>
      <rPr>
        <strike/>
        <sz val="11"/>
        <color rgb="FFFF0000"/>
        <rFont val="Times New Roman"/>
        <family val="1"/>
      </rPr>
      <t>their availability in a timely manner</t>
    </r>
    <r>
      <rPr>
        <sz val="11"/>
        <color theme="1"/>
        <rFont val="Times New Roman"/>
        <family val="1"/>
      </rPr>
      <t xml:space="preserve">.
</t>
    </r>
    <r>
      <rPr>
        <sz val="4"/>
        <color theme="1"/>
        <rFont val="Times New Roman"/>
        <family val="1"/>
      </rPr>
      <t xml:space="preserve">
</t>
    </r>
    <r>
      <rPr>
        <sz val="11"/>
        <color theme="1"/>
        <rFont val="Times New Roman"/>
        <family val="1"/>
      </rPr>
      <t xml:space="preserve">This standard does not apply to detention or holding areas within court facilities or jails.
</t>
    </r>
  </si>
  <si>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t>
    </r>
    <r>
      <rPr>
        <sz val="11"/>
        <color rgb="FF00B050"/>
        <rFont val="Times New Roman"/>
        <family val="1"/>
      </rPr>
      <t>,</t>
    </r>
    <r>
      <rPr>
        <sz val="11"/>
        <color theme="1"/>
        <rFont val="Times New Roman"/>
        <family val="1"/>
      </rPr>
      <t xml:space="preserve"> </t>
    </r>
    <r>
      <rPr>
        <sz val="11"/>
        <rFont val="Times New Roman"/>
        <family val="1"/>
      </rPr>
      <t xml:space="preserve">and a drug screening is conducted, </t>
    </r>
    <r>
      <rPr>
        <sz val="11"/>
        <color theme="1"/>
        <rFont val="Times New Roman"/>
        <family val="1"/>
      </rPr>
      <t>following a conditional offer of employment and before appointment to the position.</t>
    </r>
  </si>
  <si>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 </t>
    </r>
    <r>
      <rPr>
        <sz val="11"/>
        <rFont val="Times New Roman"/>
        <family val="1"/>
      </rPr>
      <t xml:space="preserve">and a drug screening is conducted, </t>
    </r>
    <r>
      <rPr>
        <sz val="11"/>
        <color theme="1"/>
        <rFont val="Times New Roman"/>
        <family val="1"/>
      </rPr>
      <t>following a conditional offer of employment and before appointment to the position.</t>
    </r>
  </si>
  <si>
    <r>
      <t xml:space="preserve">Guidance: </t>
    </r>
    <r>
      <rPr>
        <sz val="11"/>
        <color rgb="FF00B050"/>
        <rFont val="Times New Roman"/>
        <family val="1"/>
      </rPr>
      <t xml:space="preserve">KSCPOST requires both a medical examination and a formal determination of medical fitness. </t>
    </r>
    <r>
      <rPr>
        <sz val="11"/>
        <rFont val="Times New Roman"/>
        <family val="1"/>
      </rPr>
      <t xml:space="preserve">
</t>
    </r>
    <r>
      <rPr>
        <sz val="4"/>
        <rFont val="Times New Roman"/>
        <family val="1"/>
      </rPr>
      <t xml:space="preserve">
</t>
    </r>
    <r>
      <rPr>
        <sz val="11"/>
        <color rgb="FF00B050"/>
        <rFont val="Times New Roman"/>
        <family val="1"/>
      </rPr>
      <t xml:space="preserve">In accordance with K.S.A. 65-2901, a physical therapist is not authorized to make medical diagnoses and therefore is not permitted to conduct or certify the required medical examination for purposes of this standard.
</t>
    </r>
    <r>
      <rPr>
        <sz val="4"/>
        <color rgb="FF00B050"/>
        <rFont val="Times New Roman"/>
        <family val="1"/>
      </rPr>
      <t xml:space="preserve">
</t>
    </r>
    <r>
      <rPr>
        <sz val="11"/>
        <color rgb="FF00B050"/>
        <rFont val="Times New Roman"/>
        <family val="1"/>
      </rPr>
      <t xml:space="preserve">Agencies shall refer to the Standard Manual Glossary for KLEAP’s definition of a licensed physician and medical examination as it pertains to this standard. </t>
    </r>
    <r>
      <rPr>
        <sz val="11"/>
        <color theme="1"/>
        <rFont val="Times New Roman"/>
        <family val="1"/>
      </rPr>
      <t>Agencies may also refer to the Kansas Law Enforcement Training Act or K.S.A. 74-5605.</t>
    </r>
    <r>
      <rPr>
        <sz val="11"/>
        <color rgb="FF00B050"/>
        <rFont val="Times New Roman"/>
        <family val="1"/>
      </rPr>
      <t xml:space="preserve"> </t>
    </r>
    <r>
      <rPr>
        <sz val="11"/>
        <rFont val="Times New Roman"/>
        <family val="1"/>
      </rPr>
      <t xml:space="preserve">
</t>
    </r>
    <r>
      <rPr>
        <sz val="4"/>
        <rFont val="Times New Roman"/>
        <family val="1"/>
      </rPr>
      <t xml:space="preserve">
</t>
    </r>
    <r>
      <rPr>
        <sz val="11"/>
        <rFont val="Times New Roman"/>
        <family val="1"/>
      </rPr>
      <t xml:space="preserve">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t>
    </r>
    <r>
      <rPr>
        <sz val="4"/>
        <rFont val="Times New Roman"/>
        <family val="1"/>
      </rPr>
      <t xml:space="preserve">
</t>
    </r>
    <r>
      <rPr>
        <sz val="11"/>
        <rFont val="Times New Roman"/>
        <family val="1"/>
      </rPr>
      <t xml:space="preserve">For additional information visit: </t>
    </r>
    <r>
      <rPr>
        <sz val="11"/>
        <color rgb="FF0000FF"/>
        <rFont val="Times New Roman"/>
        <family val="1"/>
      </rPr>
      <t>Kansas Drug Testing Laws | KansasStateCannabis.org</t>
    </r>
    <r>
      <rPr>
        <sz val="11"/>
        <rFont val="Times New Roman"/>
        <family val="1"/>
      </rPr>
      <t xml:space="preserve">
</t>
    </r>
  </si>
  <si>
    <r>
      <rPr>
        <b/>
        <sz val="11"/>
        <color theme="1"/>
        <rFont val="Times New Roman"/>
        <family val="1"/>
      </rPr>
      <t xml:space="preserve">14.1.3 Sanitation and Security Inspections: [M] </t>
    </r>
    <r>
      <rPr>
        <b/>
        <sz val="9"/>
        <color rgb="FFC0000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t>
    </r>
    <r>
      <rPr>
        <sz val="11"/>
        <color rgb="FF00B050"/>
        <rFont val="Times New Roman"/>
        <family val="1"/>
      </rPr>
      <t xml:space="preserve">conducting </t>
    </r>
    <r>
      <rPr>
        <sz val="11"/>
        <color theme="1"/>
        <rFont val="Times New Roman"/>
        <family val="1"/>
      </rPr>
      <t xml:space="preserve">documented </t>
    </r>
    <r>
      <rPr>
        <b/>
        <strike/>
        <sz val="11"/>
        <color rgb="FFFF0000"/>
        <rFont val="Times New Roman"/>
        <family val="1"/>
      </rPr>
      <t>Sanitation and Security Inspections</t>
    </r>
    <r>
      <rPr>
        <strike/>
        <sz val="11"/>
        <color rgb="FFFF0000"/>
        <rFont val="Times New Roman"/>
        <family val="1"/>
      </rPr>
      <t xml:space="preserve"> be conducted</t>
    </r>
    <r>
      <rPr>
        <sz val="11"/>
        <color theme="1"/>
        <rFont val="Times New Roman"/>
        <family val="1"/>
      </rPr>
      <t xml:space="preserve">.
</t>
    </r>
    <r>
      <rPr>
        <sz val="4"/>
        <color theme="1"/>
        <rFont val="Times New Roman"/>
        <family val="1"/>
      </rPr>
      <t xml:space="preserve">
</t>
    </r>
    <r>
      <rPr>
        <sz val="11"/>
        <color rgb="FF00B050"/>
        <rFont val="Times New Roman"/>
        <family val="1"/>
      </rPr>
      <t>a</t>
    </r>
    <r>
      <rPr>
        <sz val="11"/>
        <color theme="1"/>
        <rFont val="Times New Roman"/>
        <family val="1"/>
      </rPr>
      <t xml:space="preserve">. </t>
    </r>
    <r>
      <rPr>
        <b/>
        <sz val="11"/>
        <color rgb="FFC00000"/>
        <rFont val="Times New Roman"/>
        <family val="1"/>
      </rPr>
      <t>Sanitation Inspections</t>
    </r>
    <r>
      <rPr>
        <sz val="11"/>
        <color theme="1"/>
        <rFont val="Times New Roman"/>
        <family val="1"/>
      </rPr>
      <t xml:space="preserve">; and
</t>
    </r>
    <r>
      <rPr>
        <sz val="11"/>
        <color rgb="FF00B050"/>
        <rFont val="Times New Roman"/>
        <family val="1"/>
      </rPr>
      <t>b</t>
    </r>
    <r>
      <rPr>
        <sz val="11"/>
        <color theme="1"/>
        <rFont val="Times New Roman"/>
        <family val="1"/>
      </rPr>
      <t xml:space="preserve">. </t>
    </r>
    <r>
      <rPr>
        <b/>
        <sz val="11"/>
        <color rgb="FFC00000"/>
        <rFont val="Times New Roman"/>
        <family val="1"/>
      </rPr>
      <t>Security Inspections</t>
    </r>
    <r>
      <rPr>
        <sz val="11"/>
        <color theme="1"/>
        <rFont val="Times New Roman"/>
        <family val="1"/>
      </rPr>
      <t xml:space="preserve">.
</t>
    </r>
  </si>
  <si>
    <r>
      <t xml:space="preserve">Guidance: The frequency </t>
    </r>
    <r>
      <rPr>
        <sz val="11"/>
        <color rgb="FF00B050"/>
        <rFont val="Times New Roman"/>
        <family val="1"/>
      </rPr>
      <t xml:space="preserve">and scope </t>
    </r>
    <r>
      <rPr>
        <sz val="11"/>
        <color theme="1"/>
        <rFont val="Times New Roman"/>
        <family val="1"/>
      </rPr>
      <t xml:space="preserve">of the inspections will be determined by the agency </t>
    </r>
    <r>
      <rPr>
        <sz val="11"/>
        <color rgb="FF00B050"/>
        <rFont val="Times New Roman"/>
        <family val="1"/>
      </rPr>
      <t>and should consider detainee safety, risk of injury, and facility security and sanitation concerns</t>
    </r>
    <r>
      <rPr>
        <sz val="11"/>
        <color theme="1"/>
        <rFont val="Times New Roman"/>
        <family val="1"/>
      </rPr>
      <t xml:space="preserve">.
</t>
    </r>
    <r>
      <rPr>
        <sz val="4"/>
        <color theme="1"/>
        <rFont val="Times New Roman"/>
        <family val="1"/>
      </rPr>
      <t xml:space="preserve">
</t>
    </r>
    <r>
      <rPr>
        <sz val="11"/>
        <color theme="1"/>
        <rFont val="Times New Roman"/>
        <family val="1"/>
      </rPr>
      <t xml:space="preserve">This standard does not apply to detention or holding areas within court facilities or jails.
</t>
    </r>
  </si>
  <si>
    <r>
      <t xml:space="preserve">Guidance: The frequency and scope of the inspections will be determined by the agency and should consider detainee safety, risk of injury, and facility security and sanitation concerns.
</t>
    </r>
    <r>
      <rPr>
        <sz val="4"/>
        <rFont val="Times New Roman"/>
        <family val="1"/>
      </rPr>
      <t xml:space="preserve">
</t>
    </r>
    <r>
      <rPr>
        <sz val="11"/>
        <rFont val="Times New Roman"/>
        <family val="1"/>
      </rPr>
      <t xml:space="preserve">This standard does not apply to detention or holding areas within court facilities or jails.
</t>
    </r>
  </si>
  <si>
    <r>
      <rPr>
        <b/>
        <sz val="11"/>
        <color theme="1"/>
        <rFont val="Times New Roman"/>
        <family val="1"/>
      </rPr>
      <t xml:space="preserve">14.2.1 Personnel Training: [M] </t>
    </r>
    <r>
      <rPr>
        <b/>
        <sz val="9"/>
        <color rgb="FFCC00CC"/>
        <rFont val="Times New Roman"/>
        <family val="1"/>
      </rPr>
      <t>[TRG]</t>
    </r>
    <r>
      <rPr>
        <sz val="11"/>
        <color theme="1"/>
        <rFont val="Times New Roman"/>
        <family val="1"/>
      </rPr>
      <t xml:space="preserve">
If temporary detention </t>
    </r>
    <r>
      <rPr>
        <sz val="11"/>
        <color rgb="FF00B050"/>
        <rFont val="Times New Roman"/>
        <family val="1"/>
      </rPr>
      <t xml:space="preserve">rooms or </t>
    </r>
    <r>
      <rPr>
        <sz val="11"/>
        <color theme="1"/>
        <rFont val="Times New Roman"/>
        <family val="1"/>
      </rPr>
      <t xml:space="preserve">areas are utilized, </t>
    </r>
    <r>
      <rPr>
        <sz val="11"/>
        <color rgb="FF00B050"/>
        <rFont val="Times New Roman"/>
        <family val="1"/>
      </rPr>
      <t xml:space="preserve">the agency shall ensure that all </t>
    </r>
    <r>
      <rPr>
        <strike/>
        <sz val="11"/>
        <color rgb="FFFF0000"/>
        <rFont val="Times New Roman"/>
        <family val="1"/>
      </rPr>
      <t>any</t>
    </r>
    <r>
      <rPr>
        <sz val="11"/>
        <color theme="1"/>
        <rFont val="Times New Roman"/>
        <family val="1"/>
      </rPr>
      <t xml:space="preserve"> agency personnel who may monitor</t>
    </r>
    <r>
      <rPr>
        <sz val="11"/>
        <color rgb="FF00B050"/>
        <rFont val="Times New Roman"/>
        <family val="1"/>
      </rPr>
      <t>, supervise, or otherwise have responsibility for persons temporarily detained receive</t>
    </r>
    <r>
      <rPr>
        <sz val="11"/>
        <color theme="1"/>
        <rFont val="Times New Roman"/>
        <family val="1"/>
      </rPr>
      <t xml:space="preserve"> </t>
    </r>
    <r>
      <rPr>
        <strike/>
        <sz val="11"/>
        <color rgb="FFFF0000"/>
        <rFont val="Times New Roman"/>
        <family val="1"/>
      </rPr>
      <t>detainees are provided initial</t>
    </r>
    <r>
      <rPr>
        <b/>
        <sz val="11"/>
        <color rgb="FFCC00CC"/>
        <rFont val="Times New Roman"/>
        <family val="1"/>
      </rPr>
      <t xml:space="preserve"> </t>
    </r>
    <r>
      <rPr>
        <sz val="11"/>
        <rFont val="Times New Roman"/>
        <family val="1"/>
      </rPr>
      <t>training</t>
    </r>
    <r>
      <rPr>
        <sz val="11"/>
        <color theme="1"/>
        <rFont val="Times New Roman"/>
        <family val="1"/>
      </rPr>
      <t xml:space="preserve"> on agency</t>
    </r>
    <r>
      <rPr>
        <sz val="11"/>
        <color rgb="FF00B050"/>
        <rFont val="Times New Roman"/>
        <family val="1"/>
      </rPr>
      <t>'s</t>
    </r>
    <r>
      <rPr>
        <sz val="11"/>
        <color theme="1"/>
        <rFont val="Times New Roman"/>
        <family val="1"/>
      </rPr>
      <t xml:space="preserve"> policy regarding the use of the temporary detention designated rooms and/or areas. </t>
    </r>
    <r>
      <rPr>
        <sz val="11"/>
        <color rgb="FF00B050"/>
        <rFont val="Times New Roman"/>
        <family val="1"/>
      </rPr>
      <t>the agency shall provide:</t>
    </r>
    <r>
      <rPr>
        <sz val="11"/>
        <color theme="1"/>
        <rFont val="Times New Roman"/>
        <family val="1"/>
      </rPr>
      <t xml:space="preserve"> </t>
    </r>
    <r>
      <rPr>
        <strike/>
        <sz val="11"/>
        <color rgb="FFFF0000"/>
        <rFont val="Times New Roman"/>
        <family val="1"/>
      </rPr>
      <t>and in-service training at least once every four years</t>
    </r>
    <r>
      <rPr>
        <sz val="11"/>
        <color rgb="FFFF0000"/>
        <rFont val="Times New Roman"/>
        <family val="1"/>
      </rPr>
      <t>.</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and
b. </t>
    </r>
    <r>
      <rPr>
        <b/>
        <sz val="11"/>
        <color rgb="FFCC00CC"/>
        <rFont val="Times New Roman"/>
        <family val="1"/>
      </rPr>
      <t>In-service training at least once every four years</t>
    </r>
    <r>
      <rPr>
        <sz val="11"/>
        <color rgb="FFCC00CC"/>
        <rFont val="Times New Roman"/>
        <family val="1"/>
      </rPr>
      <t>.</t>
    </r>
    <r>
      <rPr>
        <sz val="11"/>
        <color theme="1"/>
        <rFont val="Times New Roman"/>
        <family val="1"/>
      </rPr>
      <t xml:space="preserve">
</t>
    </r>
  </si>
  <si>
    <r>
      <t xml:space="preserve">Guidance: </t>
    </r>
    <r>
      <rPr>
        <sz val="11"/>
        <color rgb="FF00B050"/>
        <rFont val="Times New Roman"/>
        <family val="1"/>
      </rPr>
      <t xml:space="preserve">Training should emphasize that temporary detention is determined by the custodial status of the individual, not by the designation or characteristics of the room or area.
</t>
    </r>
    <r>
      <rPr>
        <sz val="4"/>
        <color rgb="FF00B050"/>
        <rFont val="Times New Roman"/>
        <family val="1"/>
      </rPr>
      <t xml:space="preserve">
</t>
    </r>
    <r>
      <rPr>
        <sz val="11"/>
        <color theme="1"/>
        <rFont val="Times New Roman"/>
        <family val="1"/>
      </rPr>
      <t xml:space="preserve">To reduce </t>
    </r>
    <r>
      <rPr>
        <sz val="11"/>
        <color rgb="FF00B050"/>
        <rFont val="Times New Roman"/>
        <family val="1"/>
      </rPr>
      <t xml:space="preserve">risk and prevent </t>
    </r>
    <r>
      <rPr>
        <sz val="11"/>
        <color theme="1"/>
        <rFont val="Times New Roman"/>
        <family val="1"/>
      </rPr>
      <t>complacency</t>
    </r>
    <r>
      <rPr>
        <strike/>
        <sz val="11"/>
        <color rgb="FFFF0000"/>
        <rFont val="Times New Roman"/>
        <family val="1"/>
      </rPr>
      <t>, officer safety issues should be a priority of the agency’s initial and in-service retraining sessions. Agency</t>
    </r>
    <r>
      <rPr>
        <sz val="11"/>
        <color theme="1"/>
        <rFont val="Times New Roman"/>
        <family val="1"/>
      </rPr>
      <t xml:space="preserve"> training should </t>
    </r>
    <r>
      <rPr>
        <sz val="11"/>
        <color rgb="FF00B050"/>
        <rFont val="Times New Roman"/>
        <family val="1"/>
      </rPr>
      <t xml:space="preserve">prioritize officer safety and detainee welfare. Both initial and in service training should address available monitoring resources, documentation requirements, procedures for managing unattended detainees, and appropriate responses to unruly, combative, or distressed detainees. </t>
    </r>
    <r>
      <rPr>
        <strike/>
        <sz val="11"/>
        <color rgb="FFFF0000"/>
        <rFont val="Times New Roman"/>
        <family val="1"/>
      </rPr>
      <t>address the resources that are available to personnel during the temporary detention and contingencies for dealing with unruly or combative detainees.</t>
    </r>
    <r>
      <rPr>
        <sz val="11"/>
        <color theme="1"/>
        <rFont val="Times New Roman"/>
        <family val="1"/>
      </rPr>
      <t xml:space="preserve">
</t>
    </r>
    <r>
      <rPr>
        <sz val="4"/>
        <color theme="1"/>
        <rFont val="Times New Roman"/>
        <family val="1"/>
      </rPr>
      <t xml:space="preserve">
</t>
    </r>
    <r>
      <rPr>
        <sz val="11"/>
        <color theme="1"/>
        <rFont val="Times New Roman"/>
        <family val="1"/>
      </rPr>
      <t xml:space="preserve">This standard does not apply to detention or holding areas within court facilities or jails.
</t>
    </r>
  </si>
  <si>
    <r>
      <t xml:space="preserve">Guidance: The procedures should address the following: 
</t>
    </r>
    <r>
      <rPr>
        <sz val="4"/>
        <rFont val="Times New Roman"/>
        <family val="1"/>
      </rPr>
      <t xml:space="preserve">
</t>
    </r>
    <r>
      <rPr>
        <b/>
        <sz val="11"/>
        <rFont val="Times New Roman"/>
        <family val="1"/>
      </rPr>
      <t>Radio Communications:</t>
    </r>
    <r>
      <rPr>
        <sz val="11"/>
        <rFont val="Times New Roman"/>
        <family val="1"/>
      </rPr>
      <t xml:space="preserve">
1)  Specifications for required radio communications by officers. 
2)  Recording of officer's status when officers are out of service. 
3)  Methods used to identify officers, (e.g., unit number, beat number) 
4)  Criteria for the assigning the number of officers in response to an incident. 
5)  Types of calls requiring a supervisor to respond to the scene. 
6)  Responding to an officer’s emergency request for assistance.
</t>
    </r>
    <r>
      <rPr>
        <b/>
        <sz val="11"/>
        <rFont val="Times New Roman"/>
        <family val="1"/>
      </rPr>
      <t>Electronic Communications:</t>
    </r>
    <r>
      <rPr>
        <sz val="11"/>
        <rFont val="Times New Roman"/>
        <family val="1"/>
      </rPr>
      <t xml:space="preserve">
1)  Approved methods of electronic communication (e.g., MDT, CAD messaging, mobile devices); 
2)  Expectations for use during operational and non-operational activities; 
3)  Documentation and retention requirements, where applicable; and 
4)  Any restrictions on use to ensure officer safety, accountability, and compliance with agency policy.
</t>
    </r>
  </si>
  <si>
    <r>
      <rPr>
        <b/>
        <sz val="11"/>
        <color theme="1"/>
        <rFont val="Times New Roman"/>
        <family val="1"/>
      </rPr>
      <t>19.1.1 Process Document Recording: [M]</t>
    </r>
    <r>
      <rPr>
        <sz val="11"/>
        <color theme="1"/>
        <rFont val="Times New Roman"/>
        <family val="1"/>
      </rPr>
      <t xml:space="preserve">
A written directive shall require that information regarding each item of process received for service by the agency be documented. At a minimum, the documentation shall include:
</t>
    </r>
    <r>
      <rPr>
        <sz val="4"/>
        <color theme="1"/>
        <rFont val="Times New Roman"/>
        <family val="1"/>
      </rPr>
      <t xml:space="preserve">
</t>
    </r>
    <r>
      <rPr>
        <sz val="11"/>
        <color theme="1"/>
        <rFont val="Times New Roman"/>
        <family val="1"/>
      </rPr>
      <t xml:space="preserve">a.  Date and time the process is  received by the agency;
b.  Type of process;
c.  Nature of the document;
d.  Source of the document;
e.  Name of plaintiff/complaint, if applicable;
f.  Name of defendant/respondent, if applicable;
g.  Officer assigned for service;
h.  Date of assignment;
i.  Court document number, if required; and
j.  For subpoenas, the date service is due.
</t>
    </r>
  </si>
  <si>
    <r>
      <rPr>
        <b/>
        <sz val="11"/>
        <color theme="1"/>
        <rFont val="Times New Roman"/>
        <family val="1"/>
      </rPr>
      <t>19.1.1 Legal Process Document Recording: [M]</t>
    </r>
    <r>
      <rPr>
        <sz val="11"/>
        <color theme="1"/>
        <rFont val="Times New Roman"/>
        <family val="1"/>
      </rPr>
      <t xml:space="preserve">
A written directive requires information regarding each item of legal process, civil and/or criminal, to be documented, and includes at a minimum the following:
</t>
    </r>
    <r>
      <rPr>
        <sz val="4"/>
        <color theme="1"/>
        <rFont val="Times New Roman"/>
        <family val="1"/>
      </rPr>
      <t xml:space="preserve">
</t>
    </r>
    <r>
      <rPr>
        <sz val="11"/>
        <color theme="1"/>
        <rFont val="Times New Roman"/>
        <family val="1"/>
      </rPr>
      <t>a.  Date and time received by the agency;
b.  Type of legal process (civil or criminal);
c.  Nature of the document;
d.  Source of the document;
e.  Name of plaintiff/complaint, if applicable;
f.  Name of defendant/respondent, if applicable;
g.  Officer assigned for service;
h.  Date of assignment;
i.  Court document number, if required; and
j.  For subpoenas, the date service is due.</t>
    </r>
  </si>
  <si>
    <r>
      <rPr>
        <b/>
        <sz val="11"/>
        <color theme="1"/>
        <rFont val="Times New Roman"/>
        <family val="1"/>
      </rPr>
      <t xml:space="preserve">19.1.1 </t>
    </r>
    <r>
      <rPr>
        <b/>
        <strike/>
        <sz val="11"/>
        <color rgb="FFFF0000"/>
        <rFont val="Times New Roman"/>
        <family val="1"/>
      </rPr>
      <t>Legal</t>
    </r>
    <r>
      <rPr>
        <b/>
        <sz val="11"/>
        <color theme="1"/>
        <rFont val="Times New Roman"/>
        <family val="1"/>
      </rPr>
      <t xml:space="preserve"> Process Document Recording: [M]</t>
    </r>
    <r>
      <rPr>
        <sz val="11"/>
        <color theme="1"/>
        <rFont val="Times New Roman"/>
        <family val="1"/>
      </rPr>
      <t xml:space="preserve">
A written directive </t>
    </r>
    <r>
      <rPr>
        <strike/>
        <sz val="11"/>
        <color rgb="FFFF0000"/>
        <rFont val="Times New Roman"/>
        <family val="1"/>
      </rPr>
      <t>requires</t>
    </r>
    <r>
      <rPr>
        <sz val="11"/>
        <color theme="1"/>
        <rFont val="Times New Roman"/>
        <family val="1"/>
      </rPr>
      <t xml:space="preserve"> </t>
    </r>
    <r>
      <rPr>
        <sz val="11"/>
        <color rgb="FF00B050"/>
        <rFont val="Times New Roman"/>
        <family val="1"/>
      </rPr>
      <t xml:space="preserve">shall require that </t>
    </r>
    <r>
      <rPr>
        <sz val="11"/>
        <color theme="1"/>
        <rFont val="Times New Roman"/>
        <family val="1"/>
      </rPr>
      <t xml:space="preserve">information regarding each item of </t>
    </r>
    <r>
      <rPr>
        <strike/>
        <sz val="11"/>
        <color rgb="FFFF0000"/>
        <rFont val="Times New Roman"/>
        <family val="1"/>
      </rPr>
      <t>legal</t>
    </r>
    <r>
      <rPr>
        <sz val="11"/>
        <color theme="1"/>
        <rFont val="Times New Roman"/>
        <family val="1"/>
      </rPr>
      <t xml:space="preserve"> process</t>
    </r>
    <r>
      <rPr>
        <strike/>
        <sz val="11"/>
        <color rgb="FFFF0000"/>
        <rFont val="Times New Roman"/>
        <family val="1"/>
      </rPr>
      <t>, civil and/or criminal</t>
    </r>
    <r>
      <rPr>
        <sz val="11"/>
        <color rgb="FFFF0000"/>
        <rFont val="Times New Roman"/>
        <family val="1"/>
      </rPr>
      <t>,</t>
    </r>
    <r>
      <rPr>
        <sz val="11"/>
        <color theme="1"/>
        <rFont val="Times New Roman"/>
        <family val="1"/>
      </rPr>
      <t xml:space="preserve"> </t>
    </r>
    <r>
      <rPr>
        <sz val="11"/>
        <color rgb="FF00B050"/>
        <rFont val="Times New Roman"/>
        <family val="1"/>
      </rPr>
      <t xml:space="preserve">received for service by the agency </t>
    </r>
    <r>
      <rPr>
        <strike/>
        <sz val="11"/>
        <color rgb="FFFF0000"/>
        <rFont val="Times New Roman"/>
        <family val="1"/>
      </rPr>
      <t>to</t>
    </r>
    <r>
      <rPr>
        <sz val="11"/>
        <color theme="1"/>
        <rFont val="Times New Roman"/>
        <family val="1"/>
      </rPr>
      <t xml:space="preserve"> be documented</t>
    </r>
    <r>
      <rPr>
        <strike/>
        <sz val="11"/>
        <color rgb="FFFF0000"/>
        <rFont val="Times New Roman"/>
        <family val="1"/>
      </rPr>
      <t>, and includes</t>
    </r>
    <r>
      <rPr>
        <sz val="11"/>
        <color theme="1"/>
        <rFont val="Times New Roman"/>
        <family val="1"/>
      </rPr>
      <t>. At a minimum</t>
    </r>
    <r>
      <rPr>
        <sz val="11"/>
        <color rgb="FF00B050"/>
        <rFont val="Times New Roman"/>
        <family val="1"/>
      </rPr>
      <t>,</t>
    </r>
    <r>
      <rPr>
        <sz val="11"/>
        <color theme="1"/>
        <rFont val="Times New Roman"/>
        <family val="1"/>
      </rPr>
      <t xml:space="preserve"> the </t>
    </r>
    <r>
      <rPr>
        <sz val="11"/>
        <color rgb="FF00B050"/>
        <rFont val="Times New Roman"/>
        <family val="1"/>
      </rPr>
      <t xml:space="preserve">documentation shall include </t>
    </r>
    <r>
      <rPr>
        <strike/>
        <sz val="11"/>
        <color rgb="FFFF0000"/>
        <rFont val="Times New Roman"/>
        <family val="1"/>
      </rPr>
      <t>following</t>
    </r>
    <r>
      <rPr>
        <sz val="11"/>
        <color theme="1"/>
        <rFont val="Times New Roman"/>
        <family val="1"/>
      </rPr>
      <t xml:space="preserve">:
</t>
    </r>
    <r>
      <rPr>
        <sz val="4"/>
        <color theme="1"/>
        <rFont val="Times New Roman"/>
        <family val="1"/>
      </rPr>
      <t xml:space="preserve">
</t>
    </r>
    <r>
      <rPr>
        <sz val="11"/>
        <color theme="1"/>
        <rFont val="Times New Roman"/>
        <family val="1"/>
      </rPr>
      <t xml:space="preserve">a.  Date and time </t>
    </r>
    <r>
      <rPr>
        <sz val="11"/>
        <color rgb="FF00B050"/>
        <rFont val="Times New Roman"/>
        <family val="1"/>
      </rPr>
      <t xml:space="preserve">the process is </t>
    </r>
    <r>
      <rPr>
        <sz val="11"/>
        <color theme="1"/>
        <rFont val="Times New Roman"/>
        <family val="1"/>
      </rPr>
      <t xml:space="preserve"> received by the agency;
b.  Type of </t>
    </r>
    <r>
      <rPr>
        <strike/>
        <sz val="11"/>
        <color rgb="FFFF0000"/>
        <rFont val="Times New Roman"/>
        <family val="1"/>
      </rPr>
      <t>legal</t>
    </r>
    <r>
      <rPr>
        <sz val="11"/>
        <color theme="1"/>
        <rFont val="Times New Roman"/>
        <family val="1"/>
      </rPr>
      <t xml:space="preserve"> process </t>
    </r>
    <r>
      <rPr>
        <strike/>
        <sz val="11"/>
        <color rgb="FFFF0000"/>
        <rFont val="Times New Roman"/>
        <family val="1"/>
      </rPr>
      <t>(civil or criminal)</t>
    </r>
    <r>
      <rPr>
        <sz val="11"/>
        <color theme="1"/>
        <rFont val="Times New Roman"/>
        <family val="1"/>
      </rPr>
      <t>;
c.  Nature of the document;
d.  Source of the document;
e.  Name of plaintiff/complaint, if applicable;
f.  Name of defendant/respondent, if applicable;
g.  Officer assigned for service;
h.  Date of assignment;
i.  Court document number, if required; and
j.  For subpoenas, the date service is due.</t>
    </r>
  </si>
  <si>
    <r>
      <t xml:space="preserve">Guidance: </t>
    </r>
    <r>
      <rPr>
        <sz val="11"/>
        <color rgb="FF00B050"/>
        <rFont val="Times New Roman"/>
        <family val="1"/>
      </rPr>
      <t xml:space="preserve">Agencies must maintain a record of basic information for every execution or attempted execution of a process document. This applies to all types of process, regardless of whether the document originates from civil, criminal, administrative, municipal, or other lawful authority. </t>
    </r>
    <r>
      <rPr>
        <strike/>
        <sz val="11"/>
        <color rgb="FFFF0000"/>
        <rFont val="Times New Roman"/>
        <family val="1"/>
      </rPr>
      <t>The agency’s written directive should establish procedures for keeping a record of basic information for each execution or attempted execution of legal process documents.</t>
    </r>
    <r>
      <rPr>
        <sz val="11"/>
        <rFont val="Times New Roman"/>
        <family val="1"/>
      </rPr>
      <t xml:space="preserve">
</t>
    </r>
  </si>
  <si>
    <r>
      <rPr>
        <b/>
        <sz val="11"/>
        <rFont val="Times New Roman"/>
        <family val="1"/>
      </rPr>
      <t>19.1.2 Legal Process Service Recording: [M]</t>
    </r>
    <r>
      <rPr>
        <sz val="11"/>
        <rFont val="Times New Roman"/>
        <family val="1"/>
      </rPr>
      <t xml:space="preserve">
A written directive </t>
    </r>
    <r>
      <rPr>
        <strike/>
        <sz val="11"/>
        <color rgb="FFFF0000"/>
        <rFont val="Times New Roman"/>
        <family val="1"/>
      </rPr>
      <t>established</t>
    </r>
    <r>
      <rPr>
        <sz val="11"/>
        <rFont val="Times New Roman"/>
        <family val="1"/>
      </rPr>
      <t xml:space="preserve"> </t>
    </r>
    <r>
      <rPr>
        <sz val="11"/>
        <color rgb="FF00B050"/>
        <rFont val="Times New Roman"/>
        <family val="1"/>
      </rPr>
      <t xml:space="preserve">establishes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a.  Date and time service executed or attempted;
b.  Name of officer(s) executing or attempting service;
c.  Name of person on whom legal process was executed;
d.  Method of service executed or reason for non-service; and
e.  Address of service executed or attempted.</t>
    </r>
  </si>
  <si>
    <r>
      <rPr>
        <b/>
        <sz val="11"/>
        <rFont val="Times New Roman"/>
        <family val="1"/>
      </rPr>
      <t>19.1.2 Legal Process Service Recording: [M]</t>
    </r>
    <r>
      <rPr>
        <sz val="11"/>
        <rFont val="Times New Roman"/>
        <family val="1"/>
      </rPr>
      <t xml:space="preserve">
A written directive </t>
    </r>
    <r>
      <rPr>
        <sz val="11"/>
        <color theme="1"/>
        <rFont val="Times New Roman"/>
        <family val="1"/>
      </rPr>
      <t>establishes</t>
    </r>
    <r>
      <rPr>
        <sz val="11"/>
        <color rgb="FF00B050"/>
        <rFont val="Times New Roman"/>
        <family val="1"/>
      </rPr>
      <t xml:space="preserve">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a.  Date and time service executed or attempted;
b.  Name of officer(s) executing or attempting service;
c.  Name of person on whom legal process was executed;
d.  Method of service executed or reason for non-service; and
e.  Address of service executed or attempted.</t>
    </r>
  </si>
  <si>
    <r>
      <rPr>
        <b/>
        <sz val="11"/>
        <rFont val="Times New Roman"/>
        <family val="1"/>
      </rPr>
      <t>19.1.3 Warrant/Wanted Person Files: [M]</t>
    </r>
    <r>
      <rPr>
        <sz val="11"/>
        <rFont val="Times New Roman"/>
        <family val="1"/>
      </rPr>
      <t xml:space="preserve">
A written directive establishes </t>
    </r>
    <r>
      <rPr>
        <i/>
        <sz val="11"/>
        <rFont val="Times New Roman"/>
        <family val="1"/>
      </rPr>
      <t>procedures</t>
    </r>
    <r>
      <rPr>
        <sz val="11"/>
        <rFont val="Times New Roman"/>
        <family val="1"/>
      </rPr>
      <t xml:space="preserve"> for maintaining a warrant and wanted person’s file, and includes at a minimum the following:
</t>
    </r>
    <r>
      <rPr>
        <sz val="4"/>
        <rFont val="Times New Roman"/>
        <family val="1"/>
      </rPr>
      <t xml:space="preserve">
</t>
    </r>
    <r>
      <rPr>
        <sz val="11"/>
        <rFont val="Times New Roman"/>
        <family val="1"/>
      </rPr>
      <t xml:space="preserve">a.  Verifying information;
b.  Documenting information into agency files;
c.  24-hour access to warrants; 
d.  Establishing criteria for entering notices </t>
    </r>
    <r>
      <rPr>
        <strike/>
        <sz val="11"/>
        <color rgb="FFFF0000"/>
        <rFont val="Times New Roman"/>
        <family val="1"/>
      </rPr>
      <t>in regional, state, and federal</t>
    </r>
    <r>
      <rPr>
        <sz val="11"/>
        <rFont val="Times New Roman"/>
        <family val="1"/>
      </rPr>
      <t xml:space="preserve"> </t>
    </r>
    <r>
      <rPr>
        <sz val="11"/>
        <color rgb="FF00B050"/>
        <rFont val="Times New Roman"/>
        <family val="1"/>
      </rPr>
      <t xml:space="preserve">applicable </t>
    </r>
    <r>
      <rPr>
        <sz val="11"/>
        <rFont val="Times New Roman"/>
        <family val="1"/>
      </rPr>
      <t xml:space="preserve">information systems; 
e.  Establishing criteria for information received from other jurisdictions; and
f.  Canceling information.
</t>
    </r>
  </si>
  <si>
    <r>
      <rPr>
        <b/>
        <sz val="11"/>
        <color theme="1"/>
        <rFont val="Times New Roman"/>
        <family val="1"/>
      </rPr>
      <t>19.1.3 Warrant/Wanted Person Files: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maintaining a warrant and wanted person’s file, and includes at a minimum the following:
</t>
    </r>
    <r>
      <rPr>
        <sz val="4"/>
        <color theme="1"/>
        <rFont val="Times New Roman"/>
        <family val="1"/>
      </rPr>
      <t xml:space="preserve">
</t>
    </r>
    <r>
      <rPr>
        <sz val="11"/>
        <color theme="1"/>
        <rFont val="Times New Roman"/>
        <family val="1"/>
      </rPr>
      <t xml:space="preserve">a.  Verifying information;
b.  Documenting information into agency files;
c.  24-hour access to warrants; 
d.  Establishing criteria for entering notices applicable information systems; 
e.  Establishing criteria for information received from other jurisdictions; and
f.  Canceling information.
</t>
    </r>
  </si>
  <si>
    <r>
      <rPr>
        <b/>
        <sz val="11"/>
        <color rgb="FF00B050"/>
        <rFont val="Times New Roman"/>
        <family val="1"/>
      </rPr>
      <t>24.1.1 Artificial Intelligence (AI) Governance: [M]</t>
    </r>
    <r>
      <rPr>
        <sz val="11"/>
        <color rgb="FF00B050"/>
        <rFont val="Times New Roman"/>
        <family val="1"/>
      </rPr>
      <t xml:space="preserve">
If the agency authorizes the use of artificial intelligence, a written directive shall require that such use be limited to agency approved systems that comply with applicable Kansas statewide information technology policy and, when applicable, KCJIS requirements and the FBI CJIS Security Policy.
</t>
    </r>
  </si>
  <si>
    <t xml:space="preserve">Guidance: Kansas statewide generative artificial intelligence policy prohibits the use of AI systems to receive restricted or protected state information unless expressly authorized. Agencies should not assume that a system is approved based on platform ownership, domain name, or general availability. Absent explicit agency authorization and required certification, AI use should be prohibited.
</t>
  </si>
  <si>
    <r>
      <rPr>
        <b/>
        <sz val="11"/>
        <rFont val="Times New Roman"/>
        <family val="1"/>
      </rPr>
      <t>24.1.1 Artificial Intelligence (AI) Governance: [M]</t>
    </r>
    <r>
      <rPr>
        <sz val="11"/>
        <rFont val="Times New Roman"/>
        <family val="1"/>
      </rPr>
      <t xml:space="preserve">
If the agency authorizes the use of artificial intelligence, a written directive shall require that such use be limited to agency approved systems that comply with applicable Kansas statewide information technology policy and, when applicable, KCJIS requirements and the FBI CJIS Security Policy.
</t>
    </r>
  </si>
  <si>
    <r>
      <rPr>
        <b/>
        <sz val="11"/>
        <color rgb="FF00B050"/>
        <rFont val="Times New Roman"/>
        <family val="1"/>
      </rPr>
      <t>24.2.1 Artificial Intelligence and Data Protection: [M]</t>
    </r>
    <r>
      <rPr>
        <sz val="11"/>
        <color rgb="FF00B050"/>
        <rFont val="Times New Roman"/>
        <family val="1"/>
      </rPr>
      <t xml:space="preserve">
A written directive shall prohibit agency personnel from entering, transmitting, processing, or generating criminal justice information, criminal history information, or other protected, confidential, or private information through any artificial intelligence system that is not expressly authorized and appropriately certified for such use, including KCJIS certification when applicable. This prohibition applies regardless of hosting method, platform ownership, or domain name.
</t>
    </r>
  </si>
  <si>
    <t xml:space="preserve">Guidance: The prohibition applies to generative AI tools, automated writing tools, large language models, and similar technologies that retain, process, analyze, or generate content. Kansas policy and CJIS standards focus on the type of data being entered—not the perceived security or branding of the platform.
</t>
  </si>
  <si>
    <r>
      <rPr>
        <b/>
        <sz val="11"/>
        <color theme="1"/>
        <rFont val="Times New Roman"/>
        <family val="1"/>
      </rPr>
      <t>24.2.1 Artificial Intelligence and Data Protection: [M]</t>
    </r>
    <r>
      <rPr>
        <sz val="11"/>
        <color theme="1"/>
        <rFont val="Times New Roman"/>
        <family val="1"/>
      </rPr>
      <t xml:space="preserve">
A written directive shall prohibit agency personnel from entering, transmitting, processing, or generating criminal justice information, criminal history information, or other protected, confidential, or private information through any artificial intelligence system that is not expressly authorized and appropriately certified for such use, including KCJIS certification when applicable. This prohibition applies regardless of hosting method, platform ownership, or domain name.
</t>
    </r>
  </si>
  <si>
    <r>
      <rPr>
        <b/>
        <sz val="11"/>
        <color rgb="FF00B050"/>
        <rFont val="Times New Roman"/>
        <family val="1"/>
      </rPr>
      <t>24.3.1 Authorized and Prohibited Use of Artificial Intelligence: [M]</t>
    </r>
    <r>
      <rPr>
        <sz val="11"/>
        <color rgb="FF00B050"/>
        <rFont val="Times New Roman"/>
        <family val="1"/>
      </rPr>
      <t xml:space="preserve">
A written directive shall identify:
a.  Any authorized uses of artificial intelligence for official agency purposes that do not involve the entry, transmission, or 
     generation of criminal justice information or protected data; and
b.  Prohibited uses of artificial intelligence, including use in the creation, drafting, or authoring of reports, affidavits, 
     warrants, background investigations, correspondence, or other documents that contain or may contain criminal justice, 
     confidential, or protected information.
</t>
    </r>
  </si>
  <si>
    <t xml:space="preserve">Guidance: Agencies may permit limited AI use for administrative or non operational purposes, such as workflow planning or training simulations, provided no protected data is entered. This standard is intended to prevent both direct and indirect exposure of sensitive information through AI systems.
</t>
  </si>
  <si>
    <r>
      <rPr>
        <b/>
        <sz val="11"/>
        <rFont val="Times New Roman"/>
        <family val="1"/>
      </rPr>
      <t>24.3.1 Authorized and Prohibited Use of Artificial Intelligence: [M]</t>
    </r>
    <r>
      <rPr>
        <sz val="11"/>
        <rFont val="Times New Roman"/>
        <family val="1"/>
      </rPr>
      <t xml:space="preserve">
A written directive shall identify:
a.  Any authorized uses of artificial intelligence for official agency purposes that do not involve the entry, transmission, or 
     generation of criminal justice information or protected data; and
b.  Prohibited uses of artificial intelligence, including use in the creation, drafting, or authoring of reports, affidavits, 
     warrants, background investigations, correspondence, or other documents that contain or may contain criminal justice, 
     confidential, or protected information.
</t>
    </r>
  </si>
  <si>
    <t xml:space="preserve">Guidance: Training should emphasize that artificial intelligence systems may store, reuse, or redistribute data entered by users and that such data may not be recoverable or retractable. Agencies may integrate AI training into existing information security, CJIS, or records management training programs.
</t>
  </si>
  <si>
    <r>
      <rPr>
        <b/>
        <sz val="11"/>
        <color rgb="FF00B050"/>
        <rFont val="Times New Roman"/>
        <family val="1"/>
      </rPr>
      <t xml:space="preserve">24.4.1 Artificial Intelligence Training: [M] </t>
    </r>
    <r>
      <rPr>
        <b/>
        <sz val="9"/>
        <color rgb="FF00B050"/>
        <rFont val="Times New Roman"/>
        <family val="1"/>
      </rPr>
      <t>[TRG]</t>
    </r>
    <r>
      <rPr>
        <sz val="11"/>
        <color rgb="FF00B050"/>
        <rFont val="Times New Roman"/>
        <family val="1"/>
      </rPr>
      <t xml:space="preserve">
The agency shall provide </t>
    </r>
    <r>
      <rPr>
        <b/>
        <sz val="11"/>
        <color rgb="FF00B050"/>
        <rFont val="Times New Roman"/>
        <family val="1"/>
      </rPr>
      <t>initial training</t>
    </r>
    <r>
      <rPr>
        <sz val="11"/>
        <color rgb="FF00B050"/>
        <rFont val="Times New Roman"/>
        <family val="1"/>
      </rPr>
      <t xml:space="preserve">, in a manner determined by the agency, to personnel regarding artificial intelligence. At a minimum, the training shall address:
</t>
    </r>
    <r>
      <rPr>
        <sz val="4"/>
        <color rgb="FF00B050"/>
        <rFont val="Times New Roman"/>
        <family val="1"/>
      </rPr>
      <t xml:space="preserve">
</t>
    </r>
    <r>
      <rPr>
        <sz val="11"/>
        <color rgb="FF00B050"/>
        <rFont val="Times New Roman"/>
        <family val="1"/>
      </rPr>
      <t>a.  Authorized use; 
b.  Prohibited use; 
c.  Security; 
d.  Privacy, and 
e.  Data protection risks, including the risks of entering protected or criminal justice information into non authorized systems.</t>
    </r>
  </si>
  <si>
    <r>
      <rPr>
        <b/>
        <sz val="11"/>
        <rFont val="Times New Roman"/>
        <family val="1"/>
      </rPr>
      <t xml:space="preserve">24.4.1 Artificial Intelligence Training: [M] </t>
    </r>
    <r>
      <rPr>
        <b/>
        <sz val="9"/>
        <color rgb="FFCC00CC"/>
        <rFont val="Times New Roman"/>
        <family val="1"/>
      </rPr>
      <t>[TRG]</t>
    </r>
    <r>
      <rPr>
        <sz val="11"/>
        <rFont val="Times New Roman"/>
        <family val="1"/>
      </rPr>
      <t xml:space="preserve">
The agency shall provide </t>
    </r>
    <r>
      <rPr>
        <b/>
        <sz val="11"/>
        <color rgb="FFCC00CC"/>
        <rFont val="Times New Roman"/>
        <family val="1"/>
      </rPr>
      <t>initial training</t>
    </r>
    <r>
      <rPr>
        <sz val="11"/>
        <rFont val="Times New Roman"/>
        <family val="1"/>
      </rPr>
      <t xml:space="preserve">, in a manner determined by the agency, to personnel regarding artificial intelligence. At a minimum, the training shall address:
</t>
    </r>
    <r>
      <rPr>
        <sz val="4"/>
        <rFont val="Times New Roman"/>
        <family val="1"/>
      </rPr>
      <t xml:space="preserve">
</t>
    </r>
    <r>
      <rPr>
        <sz val="11"/>
        <rFont val="Times New Roman"/>
        <family val="1"/>
      </rPr>
      <t>a.  Authorized use; 
b.  Prohibited use; 
c.  Security; 
d.  Privacy, and 
e.  Data protection risks, including the risks of entering protected or criminal justice information into non authorized systems.</t>
    </r>
  </si>
  <si>
    <r>
      <rPr>
        <b/>
        <sz val="11"/>
        <color rgb="FF00B050"/>
        <rFont val="Times New Roman"/>
        <family val="1"/>
      </rPr>
      <t>24.5.1 Artificial Intelligence Use in Agency Records: [M]</t>
    </r>
    <r>
      <rPr>
        <sz val="11"/>
        <color rgb="FF00B050"/>
        <rFont val="Times New Roman"/>
        <family val="1"/>
      </rPr>
      <t xml:space="preserve">
</t>
    </r>
    <r>
      <rPr>
        <i/>
        <sz val="11"/>
        <color rgb="FF00B050"/>
        <rFont val="Times New Roman"/>
        <family val="1"/>
      </rPr>
      <t>If</t>
    </r>
    <r>
      <rPr>
        <sz val="11"/>
        <color rgb="FF00B050"/>
        <rFont val="Times New Roman"/>
        <family val="1"/>
      </rPr>
      <t xml:space="preserve"> the agency authorizes the use of artificial intelligence for purposes related to written work products, a written directive shall require that any report, record, or document created wholly or partially through the use of artificial intelligence:
</t>
    </r>
    <r>
      <rPr>
        <sz val="4"/>
        <color rgb="FF00B050"/>
        <rFont val="Times New Roman"/>
        <family val="1"/>
      </rPr>
      <t xml:space="preserve">
</t>
    </r>
    <r>
      <rPr>
        <sz val="11"/>
        <color rgb="FF00B050"/>
        <rFont val="Times New Roman"/>
        <family val="1"/>
      </rPr>
      <t xml:space="preserve">a.  Include a clear disclaimer indicating that artificial intelligence was used; and
b.  Include a certification by the author affirming that the author has personally reviewed and verified the content for 
     accuracy, completeness, and compliance with agency policy.
</t>
    </r>
  </si>
  <si>
    <t xml:space="preserve">Guidance: This standard reinforces that artificial intelligence tools are assistive in nature and do not replace professional judgment or accountability. The author of a document remains solely responsible for its content, accuracy, and legality, regardless of any AI involvement.
</t>
  </si>
  <si>
    <r>
      <rPr>
        <b/>
        <sz val="11"/>
        <rFont val="Times New Roman"/>
        <family val="1"/>
      </rPr>
      <t>24.5.1 Artificial Intelligence Use in Agency Records: [M]</t>
    </r>
    <r>
      <rPr>
        <sz val="11"/>
        <rFont val="Times New Roman"/>
        <family val="1"/>
      </rPr>
      <t xml:space="preserve">
</t>
    </r>
    <r>
      <rPr>
        <i/>
        <sz val="11"/>
        <rFont val="Times New Roman"/>
        <family val="1"/>
      </rPr>
      <t>If</t>
    </r>
    <r>
      <rPr>
        <sz val="11"/>
        <rFont val="Times New Roman"/>
        <family val="1"/>
      </rPr>
      <t xml:space="preserve"> the agency authorizes the use of artificial intelligence for purposes related to written work products, a written directive shall require that any report, record, or document created wholly or partially through the use of artificial intelligence:
</t>
    </r>
    <r>
      <rPr>
        <sz val="4"/>
        <rFont val="Times New Roman"/>
        <family val="1"/>
      </rPr>
      <t xml:space="preserve">
</t>
    </r>
    <r>
      <rPr>
        <sz val="11"/>
        <rFont val="Times New Roman"/>
        <family val="1"/>
      </rPr>
      <t xml:space="preserve">a.  Include a clear disclaimer indicating that artificial intelligence was used; and
b.  Include a certification by the author affirming that the author has personally reviewed and verified the content for 
     accuracy, completeness, and compliance with agency policy.
</t>
    </r>
  </si>
  <si>
    <t>Section 24.1 – Governance and Authorization</t>
  </si>
  <si>
    <t>Section 24.2 – Data Protection and Security</t>
  </si>
  <si>
    <t>Section 24.3 – Authorized and Prohibited Use</t>
  </si>
  <si>
    <t>24.4 – Training and Personnel Responsibilities</t>
  </si>
  <si>
    <t>Section 24.5 – Use in Records and Documentation</t>
  </si>
  <si>
    <t>Released</t>
  </si>
  <si>
    <t>Pending</t>
  </si>
  <si>
    <t>1.1.1 Oath of Office</t>
  </si>
  <si>
    <t>1.1.2 Code of Ethics</t>
  </si>
  <si>
    <t>1.1.3 Consular Notification</t>
  </si>
  <si>
    <t>1.2.1 Legal Authority Defined</t>
  </si>
  <si>
    <t>1.2.2 Constitutional Compliance</t>
  </si>
  <si>
    <t>1.2.3 Search and Seizure</t>
  </si>
  <si>
    <t>1.2.4 Arrests</t>
  </si>
  <si>
    <t>1.2.5 Strip and Body Cavity Searches</t>
  </si>
  <si>
    <t>1.2.6 Biased Policing</t>
  </si>
  <si>
    <t>1.2.7 Duty to Intervene</t>
  </si>
  <si>
    <t>1.2.8 No-Knock Entries</t>
  </si>
  <si>
    <t>2.1.1 Organizational Structure</t>
  </si>
  <si>
    <t>2.2.1 Accountability, Responsibility, and Authority</t>
  </si>
  <si>
    <t>2.2.2 CLEO Authority and Responsibility</t>
  </si>
  <si>
    <t>2.3.1 CLEO Notification</t>
  </si>
  <si>
    <t>2.4.1 Command Protocol</t>
  </si>
  <si>
    <t>2.4.2 Duty to Obey Lawful Orders</t>
  </si>
  <si>
    <t>2.5.1 Written Directive System</t>
  </si>
  <si>
    <t>2.5.2 Written Directive Dissemination and Storage</t>
  </si>
  <si>
    <t>2.6.1 Goals and Objectives</t>
  </si>
  <si>
    <t>2.7.1 Cash Account Maintenance</t>
  </si>
  <si>
    <t>2.8.1 Mutual Aid Agreements</t>
  </si>
  <si>
    <t>2.8.2 Contractual Service Agreements</t>
  </si>
  <si>
    <t>2.9.1 Community Partnership Activities</t>
  </si>
  <si>
    <t>2.10.1 Line and Staff Inspections</t>
  </si>
  <si>
    <t>3.1.1 Job Descriptions</t>
  </si>
  <si>
    <t>3.2.2 Employee Issued Identification</t>
  </si>
  <si>
    <t xml:space="preserve">3.2.3 Personnel Support Services Program </t>
  </si>
  <si>
    <t>3.3.1 Off-Duty, Extra-Duty, and Outside Employment</t>
  </si>
  <si>
    <t>3.3.2 Social Media</t>
  </si>
  <si>
    <t>3.4.1 Grievance Procedures:</t>
  </si>
  <si>
    <t>3.5.1 Performance Evaluation System</t>
  </si>
  <si>
    <t>4.1.1 Background Investigations</t>
  </si>
  <si>
    <t>4.1.2 Medical Examinations</t>
  </si>
  <si>
    <t>4.1.3 Psychological Examinations</t>
  </si>
  <si>
    <t>4.1.4 Recruitment, Retention, and Promotion Plan</t>
  </si>
  <si>
    <t>5.1.1 Code of Conduct and Appearance</t>
  </si>
  <si>
    <t>5.1.2 Sexual/Unlawful Harassment</t>
  </si>
  <si>
    <t>5.1.4 Supervisor Responsibilities Regarding Discipline</t>
  </si>
  <si>
    <t>5.2.1 Compliant Investigations</t>
  </si>
  <si>
    <t>5.2.2 Records of Complaints</t>
  </si>
  <si>
    <t>5.3.1 Complaint Notifications</t>
  </si>
  <si>
    <t>5.3.2 Notification of Alleged Misconduct</t>
  </si>
  <si>
    <t>6.1.1 Use of Force</t>
  </si>
  <si>
    <t>6.1.2 Use of Deadly Force</t>
  </si>
  <si>
    <t>6.1.3 Warning Shots</t>
  </si>
  <si>
    <t>6.1.4 Rendering Medical Aid</t>
  </si>
  <si>
    <t>6.1.5 Choke Holds and Carotid Restraints</t>
  </si>
  <si>
    <t>6.2.1 Use of Force Reporting</t>
  </si>
  <si>
    <t>6.2.2 Administrative Review of Use of Force Reporting</t>
  </si>
  <si>
    <t>6.2.3 Annual Analysis of Use of Force Reporting</t>
  </si>
  <si>
    <t>6.2.4 Use of Force Reassignment</t>
  </si>
  <si>
    <t>6.3.1 Less Lethal Weapons Authorized</t>
  </si>
  <si>
    <t>6.3.2 Authorized Weapons and Ammunition</t>
  </si>
  <si>
    <t>6.3.3 Weapons Proficiency and Training Requirements</t>
  </si>
  <si>
    <t>7.1.1 Training Records Maintenance</t>
  </si>
  <si>
    <t>7.2.1 Initial Law Enforcement Training</t>
  </si>
  <si>
    <t>7.2.2 Annual Retraining</t>
  </si>
  <si>
    <t>7.3.1 Training Upon Promotion</t>
  </si>
  <si>
    <t>8.1.1 Continuous Patrol Coverage</t>
  </si>
  <si>
    <t>8.1.2 Agency Animals</t>
  </si>
  <si>
    <t>8.2.1 Responding Procedures</t>
  </si>
  <si>
    <t>8.2.2 Motor Vehicle Pursuits</t>
  </si>
  <si>
    <t>8.2.3 Missing Adults and/or Juveniles</t>
  </si>
  <si>
    <t>8.2.4 Interactions with Mentally Ill Persons</t>
  </si>
  <si>
    <t>8.3.1 Emergency Lights and Sirens</t>
  </si>
  <si>
    <t>8.3.2 Vehicle Equipment</t>
  </si>
  <si>
    <t>8.3.3 Safety Restraining Devices</t>
  </si>
  <si>
    <t>8.3.4 Body Armor</t>
  </si>
  <si>
    <t>8.3.5 Mobile Data Device Use</t>
  </si>
  <si>
    <t>8.3.6 Audio/Video Recording Devices</t>
  </si>
  <si>
    <t>9.1.1 Case Management System</t>
  </si>
  <si>
    <t>9.1.2 Preliminary/Follow-Up Investigations Accountability</t>
  </si>
  <si>
    <t>9.2.1 Informants</t>
  </si>
  <si>
    <t>9.2.2 Eyewitness Identifications</t>
  </si>
  <si>
    <t>10.1.1 Handling Juvenile Offenders</t>
  </si>
  <si>
    <t>10.1.2 Custody Procedures for Juveniles</t>
  </si>
  <si>
    <t>10.1.3 Interrogations and Interviews</t>
  </si>
  <si>
    <t>11.1.1 Critical Incident Plan</t>
  </si>
  <si>
    <t>11.1.2 Active Threat Response Plan</t>
  </si>
  <si>
    <t>11.2.1 Hazardous Materials</t>
  </si>
  <si>
    <t>12.1.1 Uniform Enforcement Action</t>
  </si>
  <si>
    <t>12.1.2 Information Provided to Violator</t>
  </si>
  <si>
    <t>12.1.3 Uniformed Enforcement</t>
  </si>
  <si>
    <t>12.1.4 Alcohol/Drug Impaired Offenders</t>
  </si>
  <si>
    <t>12.2.1 Collision/Crash Scene Duties</t>
  </si>
  <si>
    <t>12.3.1 Traffic Direction/Control</t>
  </si>
  <si>
    <t>12.4.1 Towing and Impoundment</t>
  </si>
  <si>
    <t>13.1.1 Detainee Transportation Procedures</t>
  </si>
  <si>
    <t>13.1.2 Detainee Escape</t>
  </si>
  <si>
    <t>14.1.1 Designated Rooms or Areas</t>
  </si>
  <si>
    <t>14.1.2 Detention Procedures</t>
  </si>
  <si>
    <t>14.3.1 Sanitation and Security Inspections</t>
  </si>
  <si>
    <t>15.1.1 Facility Management</t>
  </si>
  <si>
    <t>15.1.2 Facility Security</t>
  </si>
  <si>
    <t>15.1.3 Facility Organization</t>
  </si>
  <si>
    <t>15.2.1 Minimum Condition Requirements</t>
  </si>
  <si>
    <t>15.2.2 Exceeding Maximum Capacity</t>
  </si>
  <si>
    <t>15.5.1 Detainee Searches</t>
  </si>
  <si>
    <t>15.5.2 Intake Forms</t>
  </si>
  <si>
    <t>15.5.3 Detainee Records</t>
  </si>
  <si>
    <t>15.6.1 Screening Information</t>
  </si>
  <si>
    <t>15.6.2 Medical Assistance</t>
  </si>
  <si>
    <t>15.6.3 Medication Dispensing</t>
  </si>
  <si>
    <t>15.7.1 Detainee Rights</t>
  </si>
  <si>
    <t>15.7.2 Receiving Mail/Packages</t>
  </si>
  <si>
    <t>15.7.3 Visitation</t>
  </si>
  <si>
    <t>15.8.1 Continuous Supervision</t>
  </si>
  <si>
    <t>15.8.2 Supervision of Opposite Sex Detainees</t>
  </si>
  <si>
    <t>16.1.2 News Media Access</t>
  </si>
  <si>
    <t>17.1.3 Death/Injury Notifications</t>
  </si>
  <si>
    <t>18.1.1 Authority/Responsibility for Communications</t>
  </si>
  <si>
    <t>18.1.3 Communications Capabilities</t>
  </si>
  <si>
    <t>18.1.4 Radio Communications</t>
  </si>
  <si>
    <t>18.1.5 Access to Information Systems</t>
  </si>
  <si>
    <t>19.1.1 Legal Process Document Records</t>
  </si>
  <si>
    <t>19.1.2 Legal Process Service Recording</t>
  </si>
  <si>
    <t>19.1.3 Warrant/Wanted Person Files</t>
  </si>
  <si>
    <t>19.2.1 Civil Process Service</t>
  </si>
  <si>
    <t>19.3.1 Criminal Process Service</t>
  </si>
  <si>
    <t>20.1.1 Privacy and Security</t>
  </si>
  <si>
    <t>20.1.3 Uniform Crime Reporting</t>
  </si>
  <si>
    <t>20.1.4 Report Accounting</t>
  </si>
  <si>
    <t>20.2.1 Field Reporting System</t>
  </si>
  <si>
    <t>20.2.2 Incident Reporting System</t>
  </si>
  <si>
    <t>20.2.4 Alternative Reporting</t>
  </si>
  <si>
    <t>20.2.5 Traffic Citations</t>
  </si>
  <si>
    <t>21.1.1 24-Hour Investigative Availability</t>
  </si>
  <si>
    <t>21.1.2 Evidentiary Items</t>
  </si>
  <si>
    <t>21.1.3 Forensic Lab Submission</t>
  </si>
  <si>
    <t>22.1.1 Evidence Property Management</t>
  </si>
  <si>
    <t>22.1.3 Controlled for Training Purposes</t>
  </si>
  <si>
    <t>22.1.4 Records Tracking Property</t>
  </si>
  <si>
    <t>22.1.7 Property Acquired Through Civil Process</t>
  </si>
  <si>
    <t>23.1.2 Conducting Background Investigations</t>
  </si>
  <si>
    <t>23.1.3 Security Escort Service</t>
  </si>
  <si>
    <t>23.1.4 Emergency Notification System</t>
  </si>
  <si>
    <t>23.1.5 Behavioral Threat Assessment</t>
  </si>
  <si>
    <t>23.1.8 Administrative Investigations</t>
  </si>
  <si>
    <t>23.2.1 Medical Centers</t>
  </si>
  <si>
    <t>23.2.2 Medical Centers First Response Responsibilities</t>
  </si>
  <si>
    <t>23.3.1 Research-Intensive Facility</t>
  </si>
  <si>
    <t xml:space="preserve">11.3.1 Critical Incident and Active Threat Training </t>
  </si>
  <si>
    <t xml:space="preserve">14.2.1 Personnel Training </t>
  </si>
  <si>
    <t xml:space="preserve">15.3.1 System Inspections </t>
  </si>
  <si>
    <t xml:space="preserve">15.3.2 Weekly Inspections </t>
  </si>
  <si>
    <t xml:space="preserve">15.9.1 Training Personnel </t>
  </si>
  <si>
    <t xml:space="preserve">18.2.2 Alternate Power Source </t>
  </si>
  <si>
    <t xml:space="preserve">20.1.5 Information Technology Security </t>
  </si>
  <si>
    <t xml:space="preserve">22.1.5 Evidence Quality Control Inspections </t>
  </si>
  <si>
    <t xml:space="preserve">23.1.1 Risk Assessment/Analysis </t>
  </si>
  <si>
    <t xml:space="preserve">23.1.6 Video Surveillance </t>
  </si>
  <si>
    <t xml:space="preserve">15.4.1 Emergency Situations </t>
  </si>
  <si>
    <t xml:space="preserve">15.4.2 Evacuation Plan Posted </t>
  </si>
  <si>
    <t xml:space="preserve">18.1.2 Communications Function  </t>
  </si>
  <si>
    <t xml:space="preserve">18.2.1 Facility Security </t>
  </si>
  <si>
    <t xml:space="preserve">22.1.2 Temporary Holding </t>
  </si>
  <si>
    <t>16.1.1 Public Information</t>
  </si>
  <si>
    <t>17.1.1 Victim/Witness Assistance</t>
  </si>
  <si>
    <t>17.1.2 Victim/Witness Follow-Up</t>
  </si>
  <si>
    <t>20.1.2 Record Retention Schedule</t>
  </si>
  <si>
    <t>20.2.3 Report Distribution</t>
  </si>
  <si>
    <t>22.1.6 Timely Disposition of Property</t>
  </si>
  <si>
    <t xml:space="preserve">16.1.3 Transparency in Policing </t>
  </si>
  <si>
    <t>2.8.1 Mutual Aid</t>
  </si>
  <si>
    <t>3.2.1 Clothing and Equipment</t>
  </si>
  <si>
    <t>3.3.1 Off-Duty and Extra-Duty Employment</t>
  </si>
  <si>
    <t xml:space="preserve">1.2.2 Constitutional Compliance </t>
  </si>
  <si>
    <t xml:space="preserve">2.6.1 Goals and Objectives </t>
  </si>
  <si>
    <t xml:space="preserve">2.7.1 Cash Account Maintenance </t>
  </si>
  <si>
    <t xml:space="preserve">2.10.1 Line and Staff Inspections </t>
  </si>
  <si>
    <t xml:space="preserve">3.1.1 Job Descriptions - Maintenance and Availability </t>
  </si>
  <si>
    <t xml:space="preserve">1.2.5 Strip and Body Cavity Searches  </t>
  </si>
  <si>
    <t xml:space="preserve">1.2.7 Duty to Intervene and Report </t>
  </si>
  <si>
    <t xml:space="preserve">3.5.1 Performance Evaluation System  </t>
  </si>
  <si>
    <t xml:space="preserve">1.2.8 Announced or Unannounced - No-Knock Entries  </t>
  </si>
  <si>
    <t xml:space="preserve">3.2.3 Personnel Support Services Program  </t>
  </si>
  <si>
    <t xml:space="preserve">3.4.1 Grievance Procedures </t>
  </si>
  <si>
    <r>
      <rPr>
        <b/>
        <sz val="11"/>
        <color theme="1"/>
        <rFont val="Times New Roman"/>
        <family val="1"/>
      </rPr>
      <t xml:space="preserve">4.1.4 Recruitment, Retention, and Promotion </t>
    </r>
    <r>
      <rPr>
        <b/>
        <strike/>
        <sz val="11"/>
        <color rgb="FFFF0000"/>
        <rFont val="Times New Roman"/>
        <family val="1"/>
      </rPr>
      <t>Plan</t>
    </r>
    <r>
      <rPr>
        <b/>
        <sz val="11"/>
        <color theme="1"/>
        <rFont val="Times New Roman"/>
        <family val="1"/>
      </rPr>
      <t>: [</t>
    </r>
    <r>
      <rPr>
        <b/>
        <strike/>
        <sz val="11"/>
        <color rgb="FFFF0000"/>
        <rFont val="Times New Roman"/>
        <family val="1"/>
      </rPr>
      <t>O</t>
    </r>
    <r>
      <rPr>
        <b/>
        <sz val="11"/>
        <color rgb="FF00B050"/>
        <rFont val="Times New Roman"/>
        <family val="1"/>
      </rPr>
      <t>M</t>
    </r>
    <r>
      <rPr>
        <b/>
        <sz val="11"/>
        <color theme="1"/>
        <rFont val="Times New Roman"/>
        <family val="1"/>
      </rPr>
      <t xml:space="preserve">] </t>
    </r>
    <r>
      <rPr>
        <b/>
        <sz val="9"/>
        <color rgb="FFC00000"/>
        <rFont val="Times New Roman"/>
        <family val="1"/>
      </rPr>
      <t>[TS]</t>
    </r>
    <r>
      <rPr>
        <b/>
        <sz val="9"/>
        <color rgb="FF00B050"/>
        <rFont val="Times New Roman"/>
        <family val="1"/>
      </rPr>
      <t xml:space="preserve"> [EO] [DT]</t>
    </r>
    <r>
      <rPr>
        <sz val="11"/>
        <color theme="1"/>
        <rFont val="Times New Roman"/>
        <family val="1"/>
      </rPr>
      <t xml:space="preserve">
The agency has a </t>
    </r>
    <r>
      <rPr>
        <sz val="11"/>
        <color rgb="FF00B050"/>
        <rFont val="Times New Roman"/>
        <family val="1"/>
      </rPr>
      <t>written</t>
    </r>
    <r>
      <rPr>
        <sz val="11"/>
        <color theme="1"/>
        <rFont val="Times New Roman"/>
        <family val="1"/>
      </rPr>
      <t xml:space="preserve"> plan </t>
    </r>
    <r>
      <rPr>
        <sz val="11"/>
        <color rgb="FF00B050"/>
        <rFont val="Times New Roman"/>
        <family val="1"/>
      </rPr>
      <t>that demonstrates the agency’s strategy for recruitment, retention, and promotion of</t>
    </r>
    <r>
      <rPr>
        <sz val="11"/>
        <color theme="1"/>
        <rFont val="Times New Roman"/>
        <family val="1"/>
      </rPr>
      <t xml:space="preserve"> </t>
    </r>
    <r>
      <rPr>
        <strike/>
        <sz val="11"/>
        <color rgb="FFFF0000"/>
        <rFont val="Times New Roman"/>
        <family val="1"/>
      </rPr>
      <t>for full-time sworn</t>
    </r>
    <r>
      <rPr>
        <sz val="11"/>
        <color theme="1"/>
        <rFont val="Times New Roman"/>
        <family val="1"/>
      </rPr>
      <t xml:space="preserve"> personnel that includes </t>
    </r>
    <r>
      <rPr>
        <sz val="11"/>
        <color rgb="FF00B050"/>
        <rFont val="Times New Roman"/>
        <family val="1"/>
      </rPr>
      <t>at least</t>
    </r>
    <r>
      <rPr>
        <sz val="11"/>
        <color theme="1"/>
        <rFont val="Times New Roman"/>
        <family val="1"/>
      </rPr>
      <t xml:space="preserve"> the following elements:
</t>
    </r>
    <r>
      <rPr>
        <sz val="4"/>
        <color theme="1"/>
        <rFont val="Times New Roman"/>
        <family val="1"/>
      </rPr>
      <t xml:space="preserve">
</t>
    </r>
    <r>
      <rPr>
        <sz val="11"/>
        <color theme="1"/>
        <rFont val="Times New Roman"/>
        <family val="1"/>
      </rPr>
      <t xml:space="preserve">a.  </t>
    </r>
    <r>
      <rPr>
        <sz val="11"/>
        <color rgb="FF00B050"/>
        <rFont val="Times New Roman"/>
        <family val="1"/>
      </rPr>
      <t>A</t>
    </r>
    <r>
      <rPr>
        <sz val="11"/>
        <color theme="1"/>
        <rFont val="Times New Roman"/>
        <family val="1"/>
      </rPr>
      <t xml:space="preserve"> Recruitment </t>
    </r>
    <r>
      <rPr>
        <sz val="11"/>
        <color rgb="FF00B050"/>
        <rFont val="Times New Roman"/>
        <family val="1"/>
      </rPr>
      <t>Plan that prioritizes hiring personnel who are representative of the communities they are sworn to serve</t>
    </r>
    <r>
      <rPr>
        <sz val="11"/>
        <color theme="1"/>
        <rFont val="Times New Roman"/>
        <family val="1"/>
      </rPr>
      <t xml:space="preserve">;
b.  </t>
    </r>
    <r>
      <rPr>
        <strike/>
        <sz val="11"/>
        <color rgb="FFFF0000"/>
        <rFont val="Times New Roman"/>
        <family val="1"/>
      </rPr>
      <t>Hiring;</t>
    </r>
    <r>
      <rPr>
        <sz val="11"/>
        <color theme="1"/>
        <rFont val="Times New Roman"/>
        <family val="1"/>
      </rPr>
      <t xml:space="preserve"> </t>
    </r>
    <r>
      <rPr>
        <sz val="11"/>
        <color rgb="FF00B050"/>
        <rFont val="Times New Roman"/>
        <family val="1"/>
      </rPr>
      <t>A Promotion Plan for sworn personnel, which minimally includes a review of the officer’s disciplinary file and 
     annual performance evaluation;</t>
    </r>
    <r>
      <rPr>
        <sz val="11"/>
        <color theme="1"/>
        <rFont val="Times New Roman"/>
        <family val="1"/>
      </rPr>
      <t xml:space="preserve">
c.  </t>
    </r>
    <r>
      <rPr>
        <sz val="11"/>
        <color rgb="FF00B050"/>
        <rFont val="Times New Roman"/>
        <family val="1"/>
      </rPr>
      <t>A</t>
    </r>
    <r>
      <rPr>
        <sz val="11"/>
        <color theme="1"/>
        <rFont val="Times New Roman"/>
        <family val="1"/>
      </rPr>
      <t xml:space="preserve"> Retention </t>
    </r>
    <r>
      <rPr>
        <sz val="11"/>
        <color rgb="FF00B050"/>
        <rFont val="Times New Roman"/>
        <family val="1"/>
      </rPr>
      <t>Plan</t>
    </r>
    <r>
      <rPr>
        <sz val="11"/>
        <color theme="1"/>
        <rFont val="Times New Roman"/>
        <family val="1"/>
      </rPr>
      <t xml:space="preserve"> </t>
    </r>
    <r>
      <rPr>
        <strike/>
        <sz val="11"/>
        <color rgb="FFFF0000"/>
        <rFont val="Times New Roman"/>
        <family val="1"/>
      </rPr>
      <t>practices</t>
    </r>
    <r>
      <rPr>
        <sz val="11"/>
        <color theme="1"/>
        <rFont val="Times New Roman"/>
        <family val="1"/>
      </rPr>
      <t xml:space="preserve"> </t>
    </r>
    <r>
      <rPr>
        <sz val="11"/>
        <color rgb="FF00B050"/>
        <rFont val="Times New Roman"/>
        <family val="1"/>
      </rPr>
      <t>for sworn personnel that includes a career development strategy, encourages mentorship, 
     promotes retention, and provides leadership development opportunities; and</t>
    </r>
    <r>
      <rPr>
        <sz val="11"/>
        <color theme="1"/>
        <rFont val="Times New Roman"/>
        <family val="1"/>
      </rPr>
      <t xml:space="preserve">
d.  </t>
    </r>
    <r>
      <rPr>
        <strike/>
        <sz val="11"/>
        <color rgb="FFFF0000"/>
        <rFont val="Times New Roman"/>
        <family val="1"/>
      </rPr>
      <t>Promotion; and</t>
    </r>
    <r>
      <rPr>
        <sz val="11"/>
        <color theme="1"/>
        <rFont val="Times New Roman"/>
        <family val="1"/>
      </rPr>
      <t xml:space="preserve">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 xml:space="preserve">.
</t>
    </r>
  </si>
  <si>
    <t>4.1.4 Recruitment, Retention, and Promotion</t>
  </si>
  <si>
    <t>5.1.3 Disciplinary System</t>
  </si>
  <si>
    <t>5.1.5 Early Intervention System</t>
  </si>
  <si>
    <t>6.1.3 Rendering Medical Aid</t>
  </si>
  <si>
    <r>
      <rPr>
        <b/>
        <sz val="11"/>
        <color theme="1"/>
        <rFont val="Times New Roman"/>
        <family val="1"/>
      </rPr>
      <t xml:space="preserve">6.3.1 </t>
    </r>
    <r>
      <rPr>
        <b/>
        <strike/>
        <sz val="11"/>
        <color rgb="FFFF0000"/>
        <rFont val="Times New Roman"/>
        <family val="1"/>
      </rPr>
      <t>Less Lethal Weapons Authorized</t>
    </r>
    <r>
      <rPr>
        <b/>
        <sz val="11"/>
        <color theme="1"/>
        <rFont val="Times New Roman"/>
        <family val="1"/>
      </rPr>
      <t xml:space="preserve"> </t>
    </r>
    <r>
      <rPr>
        <b/>
        <sz val="11"/>
        <color rgb="FF00B050"/>
        <rFont val="Times New Roman"/>
        <family val="1"/>
      </rPr>
      <t>Use of Authorized Less Lethal Weapons</t>
    </r>
    <r>
      <rPr>
        <b/>
        <sz val="11"/>
        <color theme="1"/>
        <rFont val="Times New Roman"/>
        <family val="1"/>
      </rPr>
      <t>: [M]</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sz val="11"/>
        <color rgb="FF00B050"/>
        <rFont val="Times New Roman"/>
        <family val="1"/>
      </rPr>
      <t>the use of authorized</t>
    </r>
    <r>
      <rPr>
        <sz val="11"/>
        <color theme="1"/>
        <rFont val="Times New Roman"/>
        <family val="1"/>
      </rPr>
      <t xml:space="preserve"> </t>
    </r>
    <r>
      <rPr>
        <strike/>
        <sz val="11"/>
        <color rgb="FFFF0000"/>
        <rFont val="Times New Roman"/>
        <family val="1"/>
      </rPr>
      <t>the carrying, training, and requalification of</t>
    </r>
    <r>
      <rPr>
        <sz val="11"/>
        <color theme="1"/>
        <rFont val="Times New Roman"/>
        <family val="1"/>
      </rPr>
      <t xml:space="preserve"> less-lethal weapons by sworn and/or non-sworn personnel</t>
    </r>
    <r>
      <rPr>
        <strike/>
        <sz val="11"/>
        <color rgb="FFFF0000"/>
        <rFont val="Times New Roman"/>
        <family val="1"/>
      </rPr>
      <t>, both on and off-duty</t>
    </r>
    <r>
      <rPr>
        <sz val="11"/>
        <color theme="1"/>
        <rFont val="Times New Roman"/>
        <family val="1"/>
      </rPr>
      <t xml:space="preserve">.
</t>
    </r>
  </si>
  <si>
    <t>6.3.1 Use of Authorized Less Lethal Weapons</t>
  </si>
  <si>
    <t>7.2.2 Annual In-Service Retraining</t>
  </si>
  <si>
    <t>8.3.5 Mobile Data Terminal Use</t>
  </si>
  <si>
    <t>8.3.7 Domestic Violence</t>
  </si>
  <si>
    <t>8.3.8 Submission of Sexual Assault Kits for Testing</t>
  </si>
  <si>
    <t>8.3.9 Stalking</t>
  </si>
  <si>
    <t>9.1.2 Conducting Preliminary and Follow-Up Investigations</t>
  </si>
  <si>
    <t>10.1.4 Placement of Juveniles in Jails or Lockups</t>
  </si>
  <si>
    <t>12.2.1 Traffic Accident Reporting and Investigation</t>
  </si>
  <si>
    <t>Revised Title</t>
  </si>
  <si>
    <t>13.1.1 Detainee Transportation</t>
  </si>
  <si>
    <t>16.1.4 Data Collection and Submission</t>
  </si>
  <si>
    <t>18.1.1 Shared or Multi-Jurisdictional Communications Center</t>
  </si>
  <si>
    <t>20.1.3 Uniform Crime Data Collection and Reporting</t>
  </si>
  <si>
    <t>20.1.4 Reports and Calls for Service Accountability</t>
  </si>
  <si>
    <t xml:space="preserve">20.1.5 Records Management System Security </t>
  </si>
  <si>
    <t>22.1.1 Evidence Security and Property Management</t>
  </si>
  <si>
    <t>22.1.8 State/Federal Required Annual Reports</t>
  </si>
  <si>
    <t>23.1.7 Emergency Phones (call boxes)</t>
  </si>
  <si>
    <t>23.4.1 Clery Act</t>
  </si>
  <si>
    <t>Edition 1 
Standard Titles</t>
  </si>
  <si>
    <t>Edition 2 
Standard Titles</t>
  </si>
  <si>
    <t>Edition 2.1 
Standard Titles</t>
  </si>
  <si>
    <t>Edition 2.2 
Standard Titles</t>
  </si>
  <si>
    <t>Edition 2.2 Title Status Filter</t>
  </si>
  <si>
    <t>Edition 2.1 Title Status Filter</t>
  </si>
  <si>
    <t>Edition 2 Title Status Filter</t>
  </si>
  <si>
    <t>Edition 1 Title Status Filter</t>
  </si>
  <si>
    <t>17.1.3 Next-of-Kin Notifications</t>
  </si>
  <si>
    <t>18.1.4 Radio and Electronic Communications</t>
  </si>
  <si>
    <t>19.1.1 Process Document Records</t>
  </si>
  <si>
    <t>19.1.2 Process Service Recording</t>
  </si>
  <si>
    <r>
      <rPr>
        <b/>
        <sz val="11"/>
        <color theme="1"/>
        <rFont val="Times New Roman"/>
        <family val="1"/>
      </rPr>
      <t xml:space="preserve">22.1.7 Property Acquired </t>
    </r>
    <r>
      <rPr>
        <b/>
        <strike/>
        <sz val="11"/>
        <color rgb="FFFF0000"/>
        <rFont val="Times New Roman"/>
        <family val="1"/>
      </rPr>
      <t>Through Civil Process</t>
    </r>
    <r>
      <rPr>
        <b/>
        <sz val="11"/>
        <color theme="1"/>
        <rFont val="Times New Roman"/>
        <family val="1"/>
      </rPr>
      <t>: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acquires property through the civil process function or asset forfeiture proceedings; a written directive governs </t>
    </r>
    <r>
      <rPr>
        <i/>
        <sz val="11"/>
        <color theme="1"/>
        <rFont val="Times New Roman"/>
        <family val="1"/>
      </rPr>
      <t>procedures</t>
    </r>
    <r>
      <rPr>
        <sz val="11"/>
        <color theme="1"/>
        <rFont val="Times New Roman"/>
        <family val="1"/>
      </rPr>
      <t xml:space="preserve"> for maintaining</t>
    </r>
    <r>
      <rPr>
        <sz val="11"/>
        <color rgb="FF00B050"/>
        <rFont val="Times New Roman"/>
        <family val="1"/>
      </rPr>
      <t>:</t>
    </r>
    <r>
      <rPr>
        <sz val="11"/>
        <color theme="1"/>
        <rFont val="Times New Roman"/>
        <family val="1"/>
      </rPr>
      <t xml:space="preserve"> </t>
    </r>
    <r>
      <rPr>
        <strike/>
        <sz val="11"/>
        <color rgb="FFFF0000"/>
        <rFont val="Times New Roman"/>
        <family val="1"/>
      </rPr>
      <t xml:space="preserve">records and the disposition of all such property.
</t>
    </r>
    <r>
      <rPr>
        <strike/>
        <sz val="4"/>
        <color rgb="FFFF0000"/>
        <rFont val="Times New Roman"/>
        <family val="1"/>
      </rPr>
      <t xml:space="preserve">
</t>
    </r>
    <r>
      <rPr>
        <sz val="11"/>
        <color rgb="FF00B050"/>
        <rFont val="Times New Roman"/>
        <family val="1"/>
      </rPr>
      <t xml:space="preserve">a.  Records for property acquired through the civil process function; 
b.  Disposition of property acquired through the civil process function;
c.  Records for property acquired through asset forfeiture proceedings; and
d.  Disposition, including forfeiture, return, sale, or destruction, in accordance with applicable laws and legal authority for 
     property acquired through asset forfeiture proceedings.
</t>
    </r>
  </si>
  <si>
    <r>
      <rPr>
        <b/>
        <sz val="11"/>
        <color theme="1"/>
        <rFont val="Times New Roman"/>
        <family val="1"/>
      </rPr>
      <t>22.1.7 Property Acquired: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acquires property through the civil process function or asset forfeiture proceedings; a written directive governs </t>
    </r>
    <r>
      <rPr>
        <i/>
        <sz val="11"/>
        <color theme="1"/>
        <rFont val="Times New Roman"/>
        <family val="1"/>
      </rPr>
      <t>procedures</t>
    </r>
    <r>
      <rPr>
        <sz val="11"/>
        <color theme="1"/>
        <rFont val="Times New Roman"/>
        <family val="1"/>
      </rPr>
      <t xml:space="preserve"> for maintaining: </t>
    </r>
    <r>
      <rPr>
        <strike/>
        <sz val="11"/>
        <color theme="1"/>
        <rFont val="Times New Roman"/>
        <family val="1"/>
      </rPr>
      <t xml:space="preserve">
</t>
    </r>
    <r>
      <rPr>
        <strike/>
        <sz val="4"/>
        <color theme="1"/>
        <rFont val="Times New Roman"/>
        <family val="1"/>
      </rPr>
      <t xml:space="preserve">
</t>
    </r>
    <r>
      <rPr>
        <sz val="11"/>
        <color theme="1"/>
        <rFont val="Times New Roman"/>
        <family val="1"/>
      </rPr>
      <t xml:space="preserve">a.  Records for property acquired through the civil process function; 
b.  Disposition of property acquired through the civil process function;
c.  Records for property acquired through asset forfeiture proceedings; and
d.  Disposition, including forfeiture, return, sale, or destruction, in accordance with applicable laws and legal authority for 
     property acquired through asset forfeiture proceedings.
</t>
    </r>
  </si>
  <si>
    <t>22.1.7 Property Acquired</t>
  </si>
  <si>
    <t>24.2.1 Artificial Intelligence and Data Protection</t>
  </si>
  <si>
    <t>24.1.1 Artificial Intelligence (AI) Governance</t>
  </si>
  <si>
    <t>24.3.1 Authorized and Prohibited Use of Artificial Intelligence</t>
  </si>
  <si>
    <t>24.4.1 Artificial Intelligence Training</t>
  </si>
  <si>
    <t>24.5.1 Artificial Intelligence Use in Agency Records</t>
  </si>
  <si>
    <r>
      <rPr>
        <b/>
        <sz val="11"/>
        <color theme="1"/>
        <rFont val="Times New Roman"/>
        <family val="1"/>
      </rPr>
      <t>14.1.2 Detention Procedures: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designated rooms or areas for temporary detention</t>
    </r>
    <r>
      <rPr>
        <sz val="11"/>
        <color rgb="FF00B050"/>
        <rFont val="Times New Roman"/>
        <family val="1"/>
      </rPr>
      <t xml:space="preserve"> of any person who is not free to leave, regardless of whether the detention occurs in a locked or unlocked space or whether the detainee is continuously supervised, intermittently monitored, or left unattended.</t>
    </r>
    <r>
      <rPr>
        <sz val="11"/>
        <color theme="1"/>
        <rFont val="Times New Roman"/>
        <family val="1"/>
      </rPr>
      <t xml:space="preserve"> </t>
    </r>
    <r>
      <rPr>
        <strike/>
        <sz val="11"/>
        <color rgb="FFFF0000"/>
        <rFont val="Times New Roman"/>
        <family val="1"/>
      </rPr>
      <t xml:space="preserve">the agency has written </t>
    </r>
    <r>
      <rPr>
        <i/>
        <strike/>
        <sz val="11"/>
        <color rgb="FFFF0000"/>
        <rFont val="Times New Roman"/>
        <family val="1"/>
      </rPr>
      <t>procedures</t>
    </r>
    <r>
      <rPr>
        <strike/>
        <sz val="11"/>
        <color rgb="FFFF0000"/>
        <rFont val="Times New Roman"/>
        <family val="1"/>
      </rPr>
      <t xml:space="preserve"> addressing the following</t>
    </r>
    <r>
      <rPr>
        <sz val="11"/>
        <color theme="1"/>
        <rFont val="Times New Roman"/>
        <family val="1"/>
      </rPr>
      <t xml:space="preserve"> </t>
    </r>
    <r>
      <rPr>
        <sz val="11"/>
        <color rgb="FF00B050"/>
        <rFont val="Times New Roman"/>
        <family val="1"/>
      </rPr>
      <t xml:space="preserve">Written </t>
    </r>
    <r>
      <rPr>
        <i/>
        <sz val="11"/>
        <color rgb="FF00B050"/>
        <rFont val="Times New Roman"/>
        <family val="1"/>
      </rPr>
      <t>procedures</t>
    </r>
    <r>
      <rPr>
        <sz val="11"/>
        <color rgb="FF00B050"/>
        <rFont val="Times New Roman"/>
        <family val="1"/>
      </rPr>
      <t xml:space="preserve"> address </t>
    </r>
    <r>
      <rPr>
        <sz val="11"/>
        <color theme="1"/>
        <rFont val="Times New Roman"/>
        <family val="1"/>
      </rPr>
      <t xml:space="preserve">at a minimum:
</t>
    </r>
    <r>
      <rPr>
        <sz val="4"/>
        <color theme="1"/>
        <rFont val="Times New Roman"/>
        <family val="1"/>
      </rPr>
      <t xml:space="preserve">
</t>
    </r>
    <r>
      <rPr>
        <sz val="11"/>
        <color theme="1"/>
        <rFont val="Times New Roman"/>
        <family val="1"/>
      </rPr>
      <t>a.  Documentation requirements</t>
    </r>
    <r>
      <rPr>
        <sz val="11"/>
        <color rgb="FF00B050"/>
        <rFont val="Times New Roman"/>
        <family val="1"/>
      </rPr>
      <t xml:space="preserve"> for all temporary detention events</t>
    </r>
    <r>
      <rPr>
        <sz val="11"/>
        <color theme="1"/>
        <rFont val="Times New Roman"/>
        <family val="1"/>
      </rPr>
      <t>;
b.  Supervisor notification requirements</t>
    </r>
    <r>
      <rPr>
        <sz val="11"/>
        <color rgb="FF00B050"/>
        <rFont val="Times New Roman"/>
        <family val="1"/>
      </rPr>
      <t>, when applicable</t>
    </r>
    <r>
      <rPr>
        <sz val="11"/>
        <color theme="1"/>
        <rFont val="Times New Roman"/>
        <family val="1"/>
      </rPr>
      <t>;
c.  Securing and monitoring unattended detainees</t>
    </r>
    <r>
      <rPr>
        <sz val="11"/>
        <color rgb="FF00B050"/>
        <rFont val="Times New Roman"/>
        <family val="1"/>
      </rPr>
      <t xml:space="preserve"> in </t>
    </r>
    <r>
      <rPr>
        <strike/>
        <sz val="11"/>
        <color rgb="FFFF0000"/>
        <rFont val="Times New Roman"/>
        <family val="1"/>
      </rPr>
      <t>within</t>
    </r>
    <r>
      <rPr>
        <sz val="11"/>
        <color theme="1"/>
        <rFont val="Times New Roman"/>
        <family val="1"/>
      </rPr>
      <t xml:space="preserve"> locked </t>
    </r>
    <r>
      <rPr>
        <sz val="11"/>
        <color rgb="FF00B050"/>
        <rFont val="Times New Roman"/>
        <family val="1"/>
      </rPr>
      <t xml:space="preserve">and unlocked </t>
    </r>
    <r>
      <rPr>
        <sz val="11"/>
        <color theme="1"/>
        <rFont val="Times New Roman"/>
        <family val="1"/>
      </rPr>
      <t>spaces</t>
    </r>
    <r>
      <rPr>
        <strike/>
        <sz val="11"/>
        <color rgb="FFFF0000"/>
        <rFont val="Times New Roman"/>
        <family val="1"/>
      </rPr>
      <t>, if any</t>
    </r>
    <r>
      <rPr>
        <sz val="11"/>
        <color theme="1"/>
        <rFont val="Times New Roman"/>
        <family val="1"/>
      </rPr>
      <t>;
d.  Restraining detainees to fixed objects, if authorized;
e.  Sight and sound separation by gender;
f.  Sight and sound separation of juveniles from adults;
g. Weapons control;
h.  Emergency alarm activation and response;
i.  Escape prevention control measures;
j.  Face-to-face visual observation at least every thirty (30) minutes</t>
    </r>
    <r>
      <rPr>
        <sz val="11"/>
        <color rgb="FF00B050"/>
        <rFont val="Times New Roman"/>
        <family val="1"/>
      </rPr>
      <t xml:space="preserve"> is required unless the space is equipped with and 
    actively monitored by continuous video surveillance</t>
    </r>
    <r>
      <rPr>
        <sz val="11"/>
        <color theme="1"/>
        <rFont val="Times New Roman"/>
        <family val="1"/>
      </rPr>
      <t>;
k. Use of audio and/or video devices</t>
    </r>
    <r>
      <rPr>
        <sz val="11"/>
        <color rgb="FF00B050"/>
        <rFont val="Times New Roman"/>
        <family val="1"/>
      </rPr>
      <t>, when available</t>
    </r>
    <r>
      <rPr>
        <sz val="11"/>
        <color theme="1"/>
        <rFont val="Times New Roman"/>
        <family val="1"/>
      </rPr>
      <t xml:space="preserve">; and
l.  Detainee access to water, restrooms, and other </t>
    </r>
    <r>
      <rPr>
        <sz val="11"/>
        <color rgb="FF00B050"/>
        <rFont val="Times New Roman"/>
        <family val="1"/>
      </rPr>
      <t xml:space="preserve">basic </t>
    </r>
    <r>
      <rPr>
        <sz val="11"/>
        <color theme="1"/>
        <rFont val="Times New Roman"/>
        <family val="1"/>
      </rPr>
      <t xml:space="preserve">needs.
</t>
    </r>
  </si>
  <si>
    <r>
      <rPr>
        <b/>
        <sz val="11"/>
        <color theme="1"/>
        <rFont val="Times New Roman"/>
        <family val="1"/>
      </rPr>
      <t>14.1.2 Detention Procedures: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designated rooms or areas for temporary detention of any person who is not free to leave, regardless of whether the detention occurs in a locked or unlocked space or whether the detainee is continuously supervised, intermittently monitored, or left unattended. Written </t>
    </r>
    <r>
      <rPr>
        <i/>
        <sz val="11"/>
        <color theme="1"/>
        <rFont val="Times New Roman"/>
        <family val="1"/>
      </rPr>
      <t>procedures</t>
    </r>
    <r>
      <rPr>
        <sz val="11"/>
        <color theme="1"/>
        <rFont val="Times New Roman"/>
        <family val="1"/>
      </rPr>
      <t xml:space="preserve"> address at a minimum:
</t>
    </r>
    <r>
      <rPr>
        <sz val="4"/>
        <color theme="1"/>
        <rFont val="Times New Roman"/>
        <family val="1"/>
      </rPr>
      <t xml:space="preserve">
</t>
    </r>
    <r>
      <rPr>
        <sz val="11"/>
        <color theme="1"/>
        <rFont val="Times New Roman"/>
        <family val="1"/>
      </rPr>
      <t xml:space="preserve">a.  Documentation requirements for all temporary detention events;
b.  Supervisor notification requirements, when applicable;
c.  Securing and monitoring unattended detainees in locked and unlocked spaces;
d.  Restraining detainees to fixed objects, if authorized;
e.  Sight and sound separation by gender;
f.  Sight and sound separation of juveniles from adults;
g. Weapons control;
h.  Emergency alarm activation and response;
i.  Escape prevention control measures;
j.  Face-to-face visual observation at least every thirty (30) minutes is required unless the space is equipped with and 
    actively monitored by continuous video surveillance;
k. Use of audio and/or video devices, when available; and
l.  Detainee access to water, restrooms, and other basic needs.
</t>
    </r>
  </si>
  <si>
    <r>
      <t xml:space="preserve">Guidance: The procedures should address </t>
    </r>
    <r>
      <rPr>
        <sz val="11"/>
        <color rgb="FF00B050"/>
        <rFont val="Times New Roman"/>
        <family val="1"/>
      </rPr>
      <t>the following:</t>
    </r>
    <r>
      <rPr>
        <sz val="11"/>
        <color theme="1"/>
        <rFont val="Times New Roman"/>
        <family val="1"/>
      </rPr>
      <t xml:space="preserve"> 
</t>
    </r>
    <r>
      <rPr>
        <sz val="4"/>
        <color theme="1"/>
        <rFont val="Times New Roman"/>
        <family val="1"/>
      </rPr>
      <t xml:space="preserve">
</t>
    </r>
    <r>
      <rPr>
        <b/>
        <sz val="11"/>
        <color rgb="FF00B050"/>
        <rFont val="Times New Roman"/>
        <family val="1"/>
      </rPr>
      <t>Radio Communications:</t>
    </r>
    <r>
      <rPr>
        <sz val="11"/>
        <color theme="1"/>
        <rFont val="Times New Roman"/>
        <family val="1"/>
      </rPr>
      <t xml:space="preserve">
1)  Specifications </t>
    </r>
    <r>
      <rPr>
        <strike/>
        <sz val="11"/>
        <color rgb="FFFF0000"/>
        <rFont val="Times New Roman"/>
        <family val="1"/>
      </rPr>
      <t>of the method and requiring</t>
    </r>
    <r>
      <rPr>
        <sz val="11"/>
        <color theme="1"/>
        <rFont val="Times New Roman"/>
        <family val="1"/>
      </rPr>
      <t xml:space="preserve"> </t>
    </r>
    <r>
      <rPr>
        <sz val="11"/>
        <color rgb="FF00B050"/>
        <rFont val="Times New Roman"/>
        <family val="1"/>
      </rPr>
      <t xml:space="preserve">for required radio </t>
    </r>
    <r>
      <rPr>
        <sz val="11"/>
        <color theme="1"/>
        <rFont val="Times New Roman"/>
        <family val="1"/>
      </rPr>
      <t xml:space="preserve">communications by officers. 
2)  Recording of </t>
    </r>
    <r>
      <rPr>
        <sz val="11"/>
        <color rgb="FF00B050"/>
        <rFont val="Times New Roman"/>
        <family val="1"/>
      </rPr>
      <t xml:space="preserve">officer's </t>
    </r>
    <r>
      <rPr>
        <sz val="11"/>
        <color theme="1"/>
        <rFont val="Times New Roman"/>
        <family val="1"/>
      </rPr>
      <t xml:space="preserve">status when officers are out of service. 
3)  Methods </t>
    </r>
    <r>
      <rPr>
        <sz val="11"/>
        <color rgb="FF00B050"/>
        <rFont val="Times New Roman"/>
        <family val="1"/>
      </rPr>
      <t xml:space="preserve">used </t>
    </r>
    <r>
      <rPr>
        <sz val="11"/>
        <color theme="1"/>
        <rFont val="Times New Roman"/>
        <family val="1"/>
      </rPr>
      <t>to identify officers, (e.g., unit number, beat number</t>
    </r>
    <r>
      <rPr>
        <strike/>
        <sz val="11"/>
        <color rgb="FFFF0000"/>
        <rFont val="Times New Roman"/>
        <family val="1"/>
      </rPr>
      <t>, etc.</t>
    </r>
    <r>
      <rPr>
        <sz val="11"/>
        <color theme="1"/>
        <rFont val="Times New Roman"/>
        <family val="1"/>
      </rPr>
      <t xml:space="preserve">) 
4)  Criteria for the </t>
    </r>
    <r>
      <rPr>
        <strike/>
        <sz val="11"/>
        <color rgb="FFFF0000"/>
        <rFont val="Times New Roman"/>
        <family val="1"/>
      </rPr>
      <t>assignment of</t>
    </r>
    <r>
      <rPr>
        <sz val="11"/>
        <color theme="1"/>
        <rFont val="Times New Roman"/>
        <family val="1"/>
      </rPr>
      <t xml:space="preserve"> </t>
    </r>
    <r>
      <rPr>
        <sz val="11"/>
        <color rgb="FF00B050"/>
        <rFont val="Times New Roman"/>
        <family val="1"/>
      </rPr>
      <t xml:space="preserve">assigning </t>
    </r>
    <r>
      <rPr>
        <sz val="11"/>
        <color theme="1"/>
        <rFont val="Times New Roman"/>
        <family val="1"/>
      </rPr>
      <t xml:space="preserve">the number of officers in response to an incident. 
5)  </t>
    </r>
    <r>
      <rPr>
        <sz val="11"/>
        <color rgb="FF00B050"/>
        <rFont val="Times New Roman"/>
        <family val="1"/>
      </rPr>
      <t xml:space="preserve">Types of </t>
    </r>
    <r>
      <rPr>
        <sz val="11"/>
        <color theme="1"/>
        <rFont val="Times New Roman"/>
        <family val="1"/>
      </rPr>
      <t>calls</t>
    </r>
    <r>
      <rPr>
        <sz val="11"/>
        <color rgb="FFFF0000"/>
        <rFont val="Times New Roman"/>
        <family val="1"/>
      </rPr>
      <t xml:space="preserve"> </t>
    </r>
    <r>
      <rPr>
        <strike/>
        <sz val="11"/>
        <color rgb="FFFF0000"/>
        <rFont val="Times New Roman"/>
        <family val="1"/>
      </rPr>
      <t>that require</t>
    </r>
    <r>
      <rPr>
        <sz val="11"/>
        <color theme="1"/>
        <rFont val="Times New Roman"/>
        <family val="1"/>
      </rPr>
      <t xml:space="preserve"> </t>
    </r>
    <r>
      <rPr>
        <sz val="11"/>
        <color rgb="FF00B050"/>
        <rFont val="Times New Roman"/>
        <family val="1"/>
      </rPr>
      <t xml:space="preserve">requiring </t>
    </r>
    <r>
      <rPr>
        <strike/>
        <sz val="11"/>
        <color rgb="FFFF0000"/>
        <rFont val="Times New Roman"/>
        <family val="1"/>
      </rPr>
      <t>the presence of</t>
    </r>
    <r>
      <rPr>
        <sz val="11"/>
        <color theme="1"/>
        <rFont val="Times New Roman"/>
        <family val="1"/>
      </rPr>
      <t xml:space="preserve"> a supervisor </t>
    </r>
    <r>
      <rPr>
        <sz val="11"/>
        <color rgb="FF00B050"/>
        <rFont val="Times New Roman"/>
        <family val="1"/>
      </rPr>
      <t xml:space="preserve">to respond to the </t>
    </r>
    <r>
      <rPr>
        <strike/>
        <sz val="11"/>
        <color rgb="FFFF0000"/>
        <rFont val="Times New Roman"/>
        <family val="1"/>
      </rPr>
      <t>on</t>
    </r>
    <r>
      <rPr>
        <sz val="11"/>
        <color theme="1"/>
        <rFont val="Times New Roman"/>
        <family val="1"/>
      </rPr>
      <t xml:space="preserve"> scene. 
6)  Responding to an officer’s emergency request for assistance.
</t>
    </r>
    <r>
      <rPr>
        <b/>
        <sz val="11"/>
        <color rgb="FF00B050"/>
        <rFont val="Times New Roman"/>
        <family val="1"/>
      </rPr>
      <t>Electronic Communications:</t>
    </r>
    <r>
      <rPr>
        <sz val="11"/>
        <color rgb="FF00B050"/>
        <rFont val="Times New Roman"/>
        <family val="1"/>
      </rPr>
      <t xml:space="preserve">
1)  Approved methods of electronic communication (e.g., MDT, CAD messaging, mobile devices); 
2)  Expectations for use during operational and non-operational activities; 
3)  Documentation and retention requirements, where applicable; and 
4)  Any restrictions on use to ensure officer safety, accountability, and compliance with agency policy.
</t>
    </r>
  </si>
  <si>
    <r>
      <t xml:space="preserve">Guidance: The written directive should describe the responsibilities of </t>
    </r>
    <r>
      <rPr>
        <strike/>
        <sz val="11"/>
        <color rgb="FFFF0000"/>
        <rFont val="Times New Roman"/>
        <family val="1"/>
      </rPr>
      <t>the</t>
    </r>
    <r>
      <rPr>
        <sz val="11"/>
        <color theme="1"/>
        <rFont val="Times New Roman"/>
        <family val="1"/>
      </rPr>
      <t xml:space="preserve"> </t>
    </r>
    <r>
      <rPr>
        <strike/>
        <sz val="11"/>
        <color rgb="FFFF0000"/>
        <rFont val="Times New Roman"/>
        <family val="1"/>
      </rPr>
      <t>process servers</t>
    </r>
    <r>
      <rPr>
        <sz val="11"/>
        <color theme="1"/>
        <rFont val="Times New Roman"/>
        <family val="1"/>
      </rPr>
      <t xml:space="preserve"> </t>
    </r>
    <r>
      <rPr>
        <sz val="11"/>
        <color rgb="FF00B050"/>
        <rFont val="Times New Roman"/>
        <family val="1"/>
      </rPr>
      <t xml:space="preserve">personnel serving process, </t>
    </r>
    <r>
      <rPr>
        <sz val="11"/>
        <color theme="1"/>
        <rFont val="Times New Roman"/>
        <family val="1"/>
      </rPr>
      <t>including</t>
    </r>
    <r>
      <rPr>
        <sz val="11"/>
        <color rgb="FF00B050"/>
        <rFont val="Times New Roman"/>
        <family val="1"/>
      </rPr>
      <t xml:space="preserve"> </t>
    </r>
    <r>
      <rPr>
        <strike/>
        <sz val="11"/>
        <color rgb="FFFF0000"/>
        <rFont val="Times New Roman"/>
        <family val="1"/>
      </rPr>
      <t>records</t>
    </r>
    <r>
      <rPr>
        <sz val="11"/>
        <color theme="1"/>
        <rFont val="Times New Roman"/>
        <family val="1"/>
      </rPr>
      <t xml:space="preserve"> </t>
    </r>
    <r>
      <rPr>
        <sz val="11"/>
        <color rgb="FFFF0000"/>
        <rFont val="Times New Roman"/>
        <family val="1"/>
      </rPr>
      <t xml:space="preserve"> </t>
    </r>
    <r>
      <rPr>
        <sz val="11"/>
        <color rgb="FF00B050"/>
        <rFont val="Times New Roman"/>
        <family val="1"/>
      </rPr>
      <t xml:space="preserve">documentation of execution and attempted service </t>
    </r>
    <r>
      <rPr>
        <strike/>
        <sz val="11"/>
        <color rgb="FFFF0000"/>
        <rFont val="Times New Roman"/>
        <family val="1"/>
      </rPr>
      <t>and service attempts</t>
    </r>
    <r>
      <rPr>
        <sz val="11"/>
        <color theme="1"/>
        <rFont val="Times New Roman"/>
        <family val="1"/>
      </rPr>
      <t xml:space="preserve">. </t>
    </r>
    <r>
      <rPr>
        <strike/>
        <sz val="11"/>
        <color rgb="FFFF0000"/>
        <rFont val="Times New Roman"/>
        <family val="1"/>
      </rPr>
      <t>The civil process includes eviction notices, small claims, and other civil subpoenas.</t>
    </r>
    <r>
      <rPr>
        <sz val="11"/>
        <color theme="1"/>
        <rFont val="Times New Roman"/>
        <family val="1"/>
      </rPr>
      <t xml:space="preserve"> </t>
    </r>
    <r>
      <rPr>
        <sz val="11"/>
        <color rgb="FF00B050"/>
        <rFont val="Times New Roman"/>
        <family val="1"/>
      </rPr>
      <t xml:space="preserve">Process includes, but is not limited to, civil process documents (e.g., eviction notices, small claims actions, municipal subpoenas), criminal process, administrative orders, or any court  or agency issued document requiring formal service. 
</t>
    </r>
    <r>
      <rPr>
        <sz val="4"/>
        <color rgb="FF00B050"/>
        <rFont val="Times New Roman"/>
        <family val="1"/>
      </rPr>
      <t xml:space="preserve">
</t>
    </r>
    <r>
      <rPr>
        <sz val="11"/>
        <color rgb="FF00B050"/>
        <rFont val="Times New Roman"/>
        <family val="1"/>
      </rPr>
      <t>This standard does not include seizure or asset-forfeiture.</t>
    </r>
    <r>
      <rPr>
        <strike/>
        <sz val="11"/>
        <color rgb="FFFF0000"/>
        <rFont val="Times New Roman"/>
        <family val="1"/>
      </rPr>
      <t xml:space="preserve"> The civil process does not include seizure process documents.</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may refer to K.S.A. 19-812, K.S.A. 19-815, and K.S.A. 19-820 </t>
    </r>
    <r>
      <rPr>
        <sz val="11"/>
        <color rgb="FF00B050"/>
        <rFont val="Times New Roman"/>
        <family val="1"/>
      </rPr>
      <t>for statutory responsibilities related to service of process</t>
    </r>
    <r>
      <rPr>
        <sz val="11"/>
        <color theme="1"/>
        <rFont val="Times New Roman"/>
        <family val="1"/>
      </rPr>
      <t xml:space="preserve">.
</t>
    </r>
  </si>
  <si>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t>
    </r>
    <r>
      <rPr>
        <i/>
        <sz val="11"/>
        <color theme="1"/>
        <rFont val="Times New Roman"/>
        <family val="1"/>
      </rPr>
      <t>procedures</t>
    </r>
    <r>
      <rPr>
        <sz val="11"/>
        <color theme="1"/>
        <rFont val="Times New Roman"/>
        <family val="1"/>
      </rPr>
      <t xml:space="preserve"> for the  use of those informants, to include:
</t>
    </r>
    <r>
      <rPr>
        <sz val="4"/>
        <color theme="1"/>
        <rFont val="Times New Roman"/>
        <family val="1"/>
      </rPr>
      <t xml:space="preserve">
</t>
    </r>
    <r>
      <rPr>
        <sz val="11"/>
        <color theme="1"/>
        <rFont val="Times New Roman"/>
        <family val="1"/>
      </rPr>
      <t>a.  Inclusion of informants in a secure master file that protects the identity of the informant; 
b.  Content of the informant file; 
c.  Maintenance and security of informant file and related codes;
d.  Other methods to protect the identify of informants;
e.  Criteria for paying informants, if applicable;
f.  General precautions to be taken with informants;
g.  Special precautions to be taken with juvenile informants or informants of the opposite sex; and 
h.  Use of informants by patrol officers, if applicable.</t>
    </r>
  </si>
  <si>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t>
    </r>
    <r>
      <rPr>
        <strike/>
        <sz val="11"/>
        <color rgb="FFFF0000"/>
        <rFont val="Times New Roman"/>
        <family val="1"/>
      </rPr>
      <t>policies and</t>
    </r>
    <r>
      <rPr>
        <sz val="11"/>
        <color theme="1"/>
        <rFont val="Times New Roman"/>
        <family val="1"/>
      </rPr>
      <t xml:space="preserve"> </t>
    </r>
    <r>
      <rPr>
        <i/>
        <sz val="11"/>
        <color theme="1"/>
        <rFont val="Times New Roman"/>
        <family val="1"/>
      </rPr>
      <t>procedures</t>
    </r>
    <r>
      <rPr>
        <sz val="11"/>
        <color theme="1"/>
        <rFont val="Times New Roman"/>
        <family val="1"/>
      </rPr>
      <t xml:space="preserve"> for the</t>
    </r>
    <r>
      <rPr>
        <strike/>
        <sz val="11"/>
        <color rgb="FFFF0000"/>
        <rFont val="Times New Roman"/>
        <family val="1"/>
      </rPr>
      <t>ir</t>
    </r>
    <r>
      <rPr>
        <sz val="11"/>
        <color theme="1"/>
        <rFont val="Times New Roman"/>
        <family val="1"/>
      </rPr>
      <t xml:space="preserve"> use </t>
    </r>
    <r>
      <rPr>
        <sz val="11"/>
        <color rgb="FF00B050"/>
        <rFont val="Times New Roman"/>
        <family val="1"/>
      </rPr>
      <t xml:space="preserve">of those informants, to include:
</t>
    </r>
    <r>
      <rPr>
        <sz val="4"/>
        <color rgb="FF00B050"/>
        <rFont val="Times New Roman"/>
        <family val="1"/>
      </rPr>
      <t xml:space="preserve">
</t>
    </r>
    <r>
      <rPr>
        <sz val="11"/>
        <color rgb="FF00B050"/>
        <rFont val="Times New Roman"/>
        <family val="1"/>
      </rPr>
      <t>a.  Inclusion of informants in a secure master file that protects the identity of the informant; 
b.  Content of the informant file; 
c.  Maintenance and security of informant file and related codes;
d.  Other methods to protect the identify of informants;
e.  Criteria for paying informants, if applicable;
f.  General precautions to be taken with informants;
g.  Special precautions to be taken with juvenile informants or informants of the opposite sex; and 
h.  Use of informants by patrol officers, if applicable.</t>
    </r>
    <r>
      <rPr>
        <sz val="11"/>
        <color theme="1"/>
        <rFont val="Times New Roman"/>
        <family val="1"/>
      </rPr>
      <t xml:space="preserve">
</t>
    </r>
  </si>
  <si>
    <r>
      <t xml:space="preserve">Guidance: </t>
    </r>
    <r>
      <rPr>
        <sz val="11"/>
        <color rgb="FF00B050"/>
        <rFont val="Times New Roman"/>
        <family val="1"/>
      </rPr>
      <t xml:space="preserve">This standard applies to all process documents, including but not limited to subpoenas, notices, summonses, warrants, and orders regardless of the originating court (municipal, district, state, or federal). 
</t>
    </r>
    <r>
      <rPr>
        <sz val="4"/>
        <color rgb="FF00B050"/>
        <rFont val="Times New Roman"/>
        <family val="1"/>
      </rPr>
      <t xml:space="preserve">
</t>
    </r>
    <r>
      <rPr>
        <sz val="11"/>
        <color theme="1"/>
        <rFont val="Times New Roman"/>
        <family val="1"/>
      </rPr>
      <t xml:space="preserve">Record entries may be cross-referenced so that the information can be retrieved by means of the court docket number and by the names of any of the parties to the action.  In most instances, a unique number should be assigned to permit cross-reference of the return with the entry.
</t>
    </r>
  </si>
  <si>
    <r>
      <t xml:space="preserve">Guidance: This standard applies to all process documents, including but not limited to subpoenas, notices, summonses, warrants, and orders regardless of the originating court (municipal, district, state, or federal). 
</t>
    </r>
    <r>
      <rPr>
        <sz val="4"/>
        <color theme="1"/>
        <rFont val="Times New Roman"/>
        <family val="1"/>
      </rPr>
      <t xml:space="preserve">
</t>
    </r>
    <r>
      <rPr>
        <sz val="11"/>
        <color theme="1"/>
        <rFont val="Times New Roman"/>
        <family val="1"/>
      </rPr>
      <t xml:space="preserve">Record entries may be cross-referenced so that the information can be retrieved by means of the court docket number and by the names of any of the parties to the action.  In most instances, a unique number should be assigned to permit cross-reference of the return with the entry.
</t>
    </r>
  </si>
  <si>
    <r>
      <rPr>
        <b/>
        <sz val="11"/>
        <color theme="1"/>
        <rFont val="Times New Roman"/>
        <family val="1"/>
      </rPr>
      <t xml:space="preserve">7.2.2 Annual In-Service Retraining: [M]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in addition to any training that may be mandated by the agency. </t>
    </r>
  </si>
  <si>
    <r>
      <rPr>
        <b/>
        <sz val="11"/>
        <color theme="1"/>
        <rFont val="Times New Roman"/>
        <family val="1"/>
      </rPr>
      <t xml:space="preserve">7.2.2 Annual In-Service Retraining: [M] </t>
    </r>
    <r>
      <rPr>
        <b/>
        <strike/>
        <sz val="9"/>
        <color rgb="FFFF0000"/>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t>
    </r>
    <r>
      <rPr>
        <sz val="11"/>
        <color rgb="FF00B050"/>
        <rFont val="Times New Roman"/>
        <family val="1"/>
      </rPr>
      <t>, in addition to any training that may be mandated by the agency</t>
    </r>
    <r>
      <rPr>
        <sz val="11"/>
        <color theme="1"/>
        <rFont val="Times New Roman"/>
        <family val="1"/>
      </rPr>
      <t xml:space="preserve">. </t>
    </r>
    <r>
      <rPr>
        <strike/>
        <sz val="11"/>
        <color rgb="FFFF0000"/>
        <rFont val="Times New Roman"/>
        <family val="1"/>
      </rPr>
      <t xml:space="preserve">The written directive must include annual in-service training on the following agency policies:   
</t>
    </r>
    <r>
      <rPr>
        <strike/>
        <sz val="4"/>
        <color rgb="FFFF0000"/>
        <rFont val="Times New Roman"/>
        <family val="1"/>
      </rPr>
      <t xml:space="preserve">
</t>
    </r>
    <r>
      <rPr>
        <strike/>
        <sz val="11"/>
        <color rgb="FFFF0000"/>
        <rFont val="Times New Roman"/>
        <family val="1"/>
      </rPr>
      <t>a.  Use of force, including legal updates;
b.  Duty to intervene and report; and
c.  Requesting and/or rendering medical aid.</t>
    </r>
    <r>
      <rPr>
        <strike/>
        <sz val="11"/>
        <color theme="1" tint="0.499984740745262"/>
        <rFont val="Times New Roman"/>
        <family val="1"/>
      </rPr>
      <t xml:space="preserve">
</t>
    </r>
  </si>
  <si>
    <r>
      <rPr>
        <b/>
        <sz val="11"/>
        <color theme="1"/>
        <rFont val="Times New Roman"/>
        <family val="1"/>
      </rPr>
      <t>7.2.2 Annual</t>
    </r>
    <r>
      <rPr>
        <b/>
        <sz val="11"/>
        <color rgb="FF00B050"/>
        <rFont val="Times New Roman"/>
        <family val="1"/>
      </rPr>
      <t xml:space="preserve"> In-Service </t>
    </r>
    <r>
      <rPr>
        <b/>
        <sz val="11"/>
        <color theme="1"/>
        <rFont val="Times New Roman"/>
        <family val="1"/>
      </rPr>
      <t xml:space="preserve">Retraining: [M] </t>
    </r>
    <r>
      <rPr>
        <b/>
        <strike/>
        <sz val="9"/>
        <color rgb="FFFF0000"/>
        <rFont val="Times New Roman"/>
        <family val="1"/>
      </rPr>
      <t>[TIME SENSITIVE]</t>
    </r>
    <r>
      <rPr>
        <b/>
        <sz val="11"/>
        <color theme="1"/>
        <rFont val="Times New Roman"/>
        <family val="1"/>
      </rPr>
      <t xml:space="preserve"> </t>
    </r>
    <r>
      <rPr>
        <b/>
        <sz val="9"/>
        <color rgb="FF00B050"/>
        <rFont val="Times New Roman"/>
        <family val="1"/>
      </rPr>
      <t>[EO] [TRG]</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t>
    </r>
    <r>
      <rPr>
        <sz val="11"/>
        <color rgb="FF00B050"/>
        <rFont val="Times New Roman"/>
        <family val="1"/>
      </rPr>
      <t>The written directive must include</t>
    </r>
    <r>
      <rPr>
        <sz val="11"/>
        <color theme="1"/>
        <rFont val="Times New Roman"/>
        <family val="1"/>
      </rPr>
      <t xml:space="preserve"> </t>
    </r>
    <r>
      <rPr>
        <sz val="11"/>
        <color rgb="FF00B050"/>
        <rFont val="Times New Roman"/>
        <family val="1"/>
      </rPr>
      <t>annual in-service training on the following agency policies:</t>
    </r>
    <r>
      <rPr>
        <sz val="11"/>
        <color theme="1"/>
        <rFont val="Times New Roman"/>
        <family val="1"/>
      </rPr>
      <t xml:space="preserve">  </t>
    </r>
    <r>
      <rPr>
        <strike/>
        <sz val="11"/>
        <color rgb="FFFF0000"/>
        <rFont val="Times New Roman"/>
        <family val="1"/>
      </rPr>
      <t>in addition to any training that may be mandated by the agency.</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Use of force, including legal updates;</t>
    </r>
    <r>
      <rPr>
        <sz val="11"/>
        <color theme="1"/>
        <rFont val="Times New Roman"/>
        <family val="1"/>
      </rPr>
      <t xml:space="preserve">
b.  </t>
    </r>
    <r>
      <rPr>
        <sz val="11"/>
        <color rgb="FF00B050"/>
        <rFont val="Times New Roman"/>
        <family val="1"/>
      </rPr>
      <t>Duty to intervene and report; and</t>
    </r>
    <r>
      <rPr>
        <sz val="11"/>
        <color theme="1"/>
        <rFont val="Times New Roman"/>
        <family val="1"/>
      </rPr>
      <t xml:space="preserve">
c.  </t>
    </r>
    <r>
      <rPr>
        <sz val="11"/>
        <color rgb="FF00B050"/>
        <rFont val="Times New Roman"/>
        <family val="1"/>
      </rPr>
      <t>Requesting and/or rendering medical aid.</t>
    </r>
    <r>
      <rPr>
        <sz val="11"/>
        <color theme="1"/>
        <rFont val="Times New Roman"/>
        <family val="1"/>
      </rPr>
      <t xml:space="preserve">
</t>
    </r>
  </si>
  <si>
    <r>
      <rPr>
        <b/>
        <sz val="11"/>
        <color theme="1"/>
        <rFont val="Times New Roman"/>
        <family val="1"/>
      </rPr>
      <t xml:space="preserve">7.2.2 Annual In-Service Retraining: [M] </t>
    </r>
    <r>
      <rPr>
        <b/>
        <sz val="9"/>
        <color theme="7"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The written directive must include annual in-service training on the following agency policies:   
</t>
    </r>
    <r>
      <rPr>
        <sz val="4"/>
        <color theme="1"/>
        <rFont val="Times New Roman"/>
        <family val="1"/>
      </rPr>
      <t xml:space="preserve">
</t>
    </r>
    <r>
      <rPr>
        <sz val="11"/>
        <color theme="1"/>
        <rFont val="Times New Roman"/>
        <family val="1"/>
      </rPr>
      <t xml:space="preserve">a.  Use of force, including legal updates;
b.  Duty to intervene and report; and
c.  Requesting and/or rendering medical aid.
</t>
    </r>
  </si>
  <si>
    <r>
      <rPr>
        <b/>
        <sz val="11"/>
        <color theme="1"/>
        <rFont val="Times New Roman"/>
        <family val="1"/>
      </rPr>
      <t xml:space="preserve">16.1.3 Transparency in Policing: [M] </t>
    </r>
    <r>
      <rPr>
        <b/>
        <sz val="9"/>
        <color rgb="FFC00000"/>
        <rFont val="Times New Roman"/>
        <family val="1"/>
      </rPr>
      <t>[TS]</t>
    </r>
    <r>
      <rPr>
        <sz val="11"/>
        <color theme="1"/>
        <rFont val="Times New Roman"/>
        <family val="1"/>
      </rPr>
      <t xml:space="preserve">
The agency prepares a </t>
    </r>
    <r>
      <rPr>
        <b/>
        <sz val="11"/>
        <color rgb="FFC00000"/>
        <rFont val="Times New Roman"/>
        <family val="1"/>
      </rPr>
      <t>Departmental Annual Report</t>
    </r>
    <r>
      <rPr>
        <sz val="11"/>
        <color theme="1"/>
        <rFont val="Times New Roman"/>
        <family val="1"/>
      </rPr>
      <t xml:space="preserve"> that is available to the public and includes agency statistics and activities.
</t>
    </r>
  </si>
  <si>
    <r>
      <rPr>
        <b/>
        <sz val="11"/>
        <color theme="1"/>
        <rFont val="Times New Roman"/>
        <family val="1"/>
      </rPr>
      <t xml:space="preserve">19.2.1 </t>
    </r>
    <r>
      <rPr>
        <b/>
        <strike/>
        <sz val="11"/>
        <color rgb="FFFF0000"/>
        <rFont val="Times New Roman"/>
        <family val="1"/>
      </rPr>
      <t>Civil</t>
    </r>
    <r>
      <rPr>
        <b/>
        <sz val="11"/>
        <color theme="1"/>
        <rFont val="Times New Roman"/>
        <family val="1"/>
      </rPr>
      <t xml:space="preserve"> Process Service: [M]</t>
    </r>
    <r>
      <rPr>
        <sz val="11"/>
        <color theme="1"/>
        <rFont val="Times New Roman"/>
        <family val="1"/>
      </rPr>
      <t xml:space="preserve">
</t>
    </r>
    <r>
      <rPr>
        <i/>
        <sz val="11"/>
        <color theme="1"/>
        <rFont val="Times New Roman"/>
        <family val="1"/>
      </rPr>
      <t>If</t>
    </r>
    <r>
      <rPr>
        <sz val="11"/>
        <color theme="1"/>
        <rFont val="Times New Roman"/>
        <family val="1"/>
      </rPr>
      <t xml:space="preserve"> the agency serves </t>
    </r>
    <r>
      <rPr>
        <sz val="11"/>
        <color rgb="FF00B050"/>
        <rFont val="Times New Roman"/>
        <family val="1"/>
      </rPr>
      <t xml:space="preserve">any form of process </t>
    </r>
    <r>
      <rPr>
        <strike/>
        <sz val="11"/>
        <color rgb="FFFF0000"/>
        <rFont val="Times New Roman"/>
        <family val="1"/>
      </rPr>
      <t>civil documents</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such service.
</t>
    </r>
  </si>
  <si>
    <t>19.2.1 Process Service</t>
  </si>
  <si>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4"/>
        <color theme="10"/>
        <rFont val="Times New Roman"/>
        <family val="1"/>
      </rPr>
      <t xml:space="preserve">
</t>
    </r>
    <r>
      <rPr>
        <sz val="11"/>
        <rFont val="Times New Roman"/>
        <family val="1"/>
      </rPr>
      <t xml:space="preserve">Agencies are encouraged to refer to the </t>
    </r>
    <r>
      <rPr>
        <sz val="11"/>
        <color rgb="FF0000FF"/>
        <rFont val="Times New Roman"/>
        <family val="1"/>
      </rPr>
      <t>US State Department Sample Policy – Consular Notification</t>
    </r>
    <r>
      <rPr>
        <sz val="11"/>
        <rFont val="Times New Roman"/>
        <family val="1"/>
      </rPr>
      <t xml:space="preserve">, </t>
    </r>
    <r>
      <rPr>
        <sz val="11"/>
        <color rgb="FF00B050"/>
        <rFont val="Times New Roman"/>
        <family val="1"/>
      </rPr>
      <t>e</t>
    </r>
    <r>
      <rPr>
        <sz val="11"/>
        <rFont val="Times New Roman"/>
        <family val="1"/>
      </rPr>
      <t>specially the definition for arrest or detention.</t>
    </r>
    <r>
      <rPr>
        <sz val="11"/>
        <color theme="10"/>
        <rFont val="Times New Roman"/>
        <family val="1"/>
      </rPr>
      <t xml:space="preserve">
</t>
    </r>
  </si>
  <si>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4"/>
        <color theme="10"/>
        <rFont val="Times New Roman"/>
        <family val="1"/>
      </rPr>
      <t xml:space="preserve">
</t>
    </r>
    <r>
      <rPr>
        <sz val="11"/>
        <rFont val="Times New Roman"/>
        <family val="1"/>
      </rPr>
      <t xml:space="preserve">Agencies are encouraged to refer to the </t>
    </r>
    <r>
      <rPr>
        <sz val="11"/>
        <color rgb="FF0000FF"/>
        <rFont val="Times New Roman"/>
        <family val="1"/>
      </rPr>
      <t>US State Department Sample Policy – Consular Notification</t>
    </r>
    <r>
      <rPr>
        <sz val="11"/>
        <rFont val="Times New Roman"/>
        <family val="1"/>
      </rPr>
      <t>, especially the definition for arrest or detention.</t>
    </r>
    <r>
      <rPr>
        <sz val="11"/>
        <color theme="10"/>
        <rFont val="Times New Roman"/>
        <family val="1"/>
      </rPr>
      <t xml:space="preserve">
</t>
    </r>
  </si>
  <si>
    <r>
      <rPr>
        <sz val="11"/>
        <rFont val="Times New Roman"/>
        <family val="1"/>
      </rPr>
      <t>Guidance: Agencies must avoid practices that undermine the public trust, such as bias policing if they are to strive for maximum effectiveness. A comprehensive bias policing policy and related training provides officers with the knowledge needed to avoid unwarranted accusations. The policy should include direction based on reasonable and articulate suspicion.</t>
    </r>
    <r>
      <rPr>
        <u/>
        <sz val="11"/>
        <color theme="10"/>
        <rFont val="Times New Roman"/>
        <family val="1"/>
      </rPr>
      <t xml:space="preserve"> 
</t>
    </r>
    <r>
      <rPr>
        <u/>
        <sz val="4"/>
        <color theme="10"/>
        <rFont val="Times New Roman"/>
        <family val="1"/>
      </rPr>
      <t xml:space="preserve">
</t>
    </r>
    <r>
      <rPr>
        <sz val="11"/>
        <rFont val="Times New Roman"/>
        <family val="1"/>
      </rPr>
      <t xml:space="preserve">For assistance with policy development agencies are encouraged to refer to </t>
    </r>
    <r>
      <rPr>
        <sz val="11"/>
        <color rgb="FF0000FF"/>
        <rFont val="Times New Roman"/>
        <family val="1"/>
      </rPr>
      <t>KSCPOST Policy 101 – Biased Based Policing,</t>
    </r>
    <r>
      <rPr>
        <u/>
        <sz val="11"/>
        <color theme="10"/>
        <rFont val="Times New Roman"/>
        <family val="1"/>
      </rPr>
      <t xml:space="preserve"> </t>
    </r>
    <r>
      <rPr>
        <sz val="11"/>
        <rFont val="Times New Roman"/>
        <family val="1"/>
      </rPr>
      <t>and K.S.A. 22-4606.</t>
    </r>
    <r>
      <rPr>
        <u/>
        <sz val="11"/>
        <color theme="10"/>
        <rFont val="Times New Roman"/>
        <family val="1"/>
      </rPr>
      <t xml:space="preserve">
</t>
    </r>
    <r>
      <rPr>
        <u/>
        <sz val="4"/>
        <color theme="10"/>
        <rFont val="Times New Roman"/>
        <family val="1"/>
      </rPr>
      <t xml:space="preserve">
</t>
    </r>
    <r>
      <rPr>
        <sz val="11"/>
        <rFont val="Times New Roman"/>
        <family val="1"/>
      </rPr>
      <t>This standard is a summary of K.S.A. 22-4610. Agencies must refer to K.S.A. 22-4610 for a complete description of written directive requirements.</t>
    </r>
    <r>
      <rPr>
        <u/>
        <sz val="11"/>
        <color theme="10"/>
        <rFont val="Times New Roman"/>
        <family val="1"/>
      </rPr>
      <t xml:space="preserve">
</t>
    </r>
  </si>
  <si>
    <t xml:space="preserve">Guidance: Social media and social networking sites play a role in the personal lives of most agency employees and can have a bearing on official capacity. To that end, the agency’s written directive should provide information of a precautionary nature as well as+L22 prohibitions on the use of social media by agency personnel.
</t>
  </si>
  <si>
    <t xml:space="preserve">Guidance: There is always a need to have a person designated as being responsible for the operations of the agency. The intent of this standard is to provide continuity of command and allow agency personnel to know who has been designated to manage, lead, and administer the agency in any given situation.
</t>
  </si>
  <si>
    <r>
      <t xml:space="preserve">Guidance: By establishing and routinely updating goals and objectives, an agency has a basis for measuring progress, as well as ensuring direction and unity of purpose. 
</t>
    </r>
    <r>
      <rPr>
        <sz val="4"/>
        <rFont val="Times New Roman"/>
        <family val="1"/>
      </rPr>
      <t xml:space="preserve">
</t>
    </r>
    <r>
      <rPr>
        <sz val="11"/>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rFont val="Times New Roman"/>
        <family val="1"/>
      </rPr>
      <t xml:space="preserve">
</t>
    </r>
    <r>
      <rPr>
        <sz val="11"/>
        <rFont val="Times New Roman"/>
        <family val="1"/>
      </rPr>
      <t xml:space="preserve">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t>
    </r>
    <r>
      <rPr>
        <sz val="4"/>
        <rFont val="Times New Roman"/>
        <family val="1"/>
      </rPr>
      <t xml:space="preserve">
</t>
    </r>
    <r>
      <rPr>
        <sz val="11"/>
        <rFont val="Times New Roman"/>
        <family val="1"/>
      </rPr>
      <t xml:space="preserve">Objectives support the attainment of the goal.
</t>
    </r>
  </si>
  <si>
    <r>
      <t xml:space="preserve">Guidance: Community trust in the agency can be damaged or lost if the agency has personnel that do not act when they encounter inappropriate conduct by another agency employee. It is paramount for agency personnel to know through policy and training that immediate action and intervention is a requirement of their employment and a component of their oath of office and code of ethics. 
</t>
    </r>
    <r>
      <rPr>
        <sz val="4"/>
        <color theme="1"/>
        <rFont val="Times New Roman"/>
        <family val="1"/>
      </rPr>
      <t xml:space="preserve">
</t>
    </r>
    <r>
      <rPr>
        <sz val="11"/>
        <color theme="1"/>
        <rFont val="Times New Roman"/>
        <family val="1"/>
      </rPr>
      <t xml:space="preserve">All employees should be held responsible to take appropriate action in circumstances that involve agency co-workers as well as other public safety personnel whose actions are criminal, unconstitutional, or inappropriate and may harm the reputation of the agency or the law enforcement profession. 
</t>
    </r>
    <r>
      <rPr>
        <sz val="4"/>
        <color theme="1"/>
        <rFont val="Times New Roman"/>
        <family val="1"/>
      </rPr>
      <t xml:space="preserve">
</t>
    </r>
    <r>
      <rPr>
        <sz val="11"/>
        <color theme="1"/>
        <rFont val="Times New Roman"/>
        <family val="1"/>
      </rPr>
      <t xml:space="preserve">Agency personnel should be trained to understand that some situations, such as inappropriate use of force or due process procedures, may call for immediate intervention. Other situations, such as conduct unbecoming of an employee may be appropriately handled by reporting the matter to a supervisor. 
</t>
    </r>
  </si>
  <si>
    <r>
      <rPr>
        <b/>
        <sz val="11"/>
        <color theme="1"/>
        <rFont val="Times New Roman"/>
        <family val="1"/>
      </rPr>
      <t>2.2.2 CLEO Authority and Responsibility: [M]</t>
    </r>
    <r>
      <rPr>
        <sz val="11"/>
        <color theme="1"/>
        <rFont val="Times New Roman"/>
        <family val="1"/>
      </rPr>
      <t xml:space="preserve">
A written statement issued by local government, a law or ordinance, or combination of the two designates the Chief Law Enforcement Executive Officer as: 
</t>
    </r>
    <r>
      <rPr>
        <sz val="4"/>
        <color theme="1"/>
        <rFont val="Times New Roman"/>
        <family val="1"/>
      </rPr>
      <t xml:space="preserve">
</t>
    </r>
    <r>
      <rPr>
        <sz val="11"/>
        <color theme="1"/>
        <rFont val="Times New Roman"/>
        <family val="1"/>
      </rPr>
      <t>a.  Having full authority and responsibility for control</t>
    </r>
    <r>
      <rPr>
        <sz val="11"/>
        <color rgb="FF00B050"/>
        <rFont val="Times New Roman"/>
        <family val="1"/>
      </rPr>
      <t>ling</t>
    </r>
    <r>
      <rPr>
        <sz val="11"/>
        <color theme="1"/>
        <rFont val="Times New Roman"/>
        <family val="1"/>
      </rPr>
      <t xml:space="preserve"> </t>
    </r>
    <r>
      <rPr>
        <strike/>
        <sz val="11"/>
        <color rgb="FFFF0000"/>
        <rFont val="Times New Roman"/>
        <family val="1"/>
      </rPr>
      <t>of</t>
    </r>
    <r>
      <rPr>
        <sz val="11"/>
        <color theme="1"/>
        <rFont val="Times New Roman"/>
        <family val="1"/>
      </rPr>
      <t xml:space="preserve"> the operations and administration of the agency; and
b.  Fiscal management of the agency.
</t>
    </r>
  </si>
  <si>
    <r>
      <rPr>
        <b/>
        <sz val="11"/>
        <color theme="1"/>
        <rFont val="Times New Roman"/>
        <family val="1"/>
      </rPr>
      <t>2.2.2 CLEO Authority and Responsibility: [M]</t>
    </r>
    <r>
      <rPr>
        <sz val="11"/>
        <color theme="1"/>
        <rFont val="Times New Roman"/>
        <family val="1"/>
      </rPr>
      <t xml:space="preserve">
A written statement issued by local government, a law or ordinance, or combination of the two designates the Chief Law Enforcement Executive Officer as: 
</t>
    </r>
    <r>
      <rPr>
        <sz val="4"/>
        <color theme="1"/>
        <rFont val="Times New Roman"/>
        <family val="1"/>
      </rPr>
      <t xml:space="preserve">
</t>
    </r>
    <r>
      <rPr>
        <sz val="11"/>
        <color theme="1"/>
        <rFont val="Times New Roman"/>
        <family val="1"/>
      </rPr>
      <t xml:space="preserve">a.  Having full authority and responsibility for controlling the operations and administration of the agency; and
b.  Fiscal management of the agency.
</t>
    </r>
  </si>
  <si>
    <r>
      <t xml:space="preserve">Guidance: The agency’s formal written directive system provides employees with a clear expectation relating to overall employee behavior. The system should provide a distinction between the different types of written directives.
</t>
    </r>
    <r>
      <rPr>
        <sz val="4"/>
        <color theme="1"/>
        <rFont val="Times New Roman"/>
        <family val="1"/>
      </rPr>
      <t xml:space="preserve">
</t>
    </r>
    <r>
      <rPr>
        <sz val="11"/>
        <color theme="1"/>
        <rFont val="Times New Roman"/>
        <family val="1"/>
      </rPr>
      <t xml:space="preserve">Each agency has the latitude to use various types of written directives, however, </t>
    </r>
    <r>
      <rPr>
        <sz val="11"/>
        <color rgb="FF00B050"/>
        <rFont val="Times New Roman"/>
        <family val="1"/>
      </rPr>
      <t>it</t>
    </r>
    <r>
      <rPr>
        <sz val="11"/>
        <color theme="1"/>
        <rFont val="Times New Roman"/>
        <family val="1"/>
      </rPr>
      <t xml:space="preserve"> should make </t>
    </r>
    <r>
      <rPr>
        <strike/>
        <sz val="11"/>
        <color rgb="FFFF0000"/>
        <rFont val="Times New Roman"/>
        <family val="1"/>
      </rPr>
      <t>it</t>
    </r>
    <r>
      <rPr>
        <sz val="11"/>
        <color theme="1"/>
        <rFont val="Times New Roman"/>
        <family val="1"/>
      </rPr>
      <t xml:space="preserve"> clear what level of authority is required to issue each type of written directive. The agency’s system should also ensure that a written directive pertaining to a sub-component does not contradict a directive issued by a higher level of authority.
</t>
    </r>
  </si>
  <si>
    <r>
      <t xml:space="preserve">Guidance: The agency’s formal written directive system provides employees with a clear expectation relating to overall employee behavior. The system should provide a distinction between the different types of written directives.
</t>
    </r>
    <r>
      <rPr>
        <sz val="4"/>
        <color theme="1"/>
        <rFont val="Times New Roman"/>
        <family val="1"/>
      </rPr>
      <t xml:space="preserve">
</t>
    </r>
    <r>
      <rPr>
        <sz val="11"/>
        <color theme="1"/>
        <rFont val="Times New Roman"/>
        <family val="1"/>
      </rPr>
      <t xml:space="preserve">Each agency has the latitude to use various types of written directives, however, it should make clear what level of authority is required to issue each type of written directive. The agency’s system should also ensure that a written directive pertaining to a sub-component does not contradict a directive issued by a higher level of authority.
</t>
    </r>
  </si>
  <si>
    <r>
      <rPr>
        <b/>
        <sz val="11"/>
        <color theme="1"/>
        <rFont val="Times New Roman"/>
        <family val="1"/>
      </rPr>
      <t xml:space="preserve">2.7.1 Cash Account Maintenance: [M] </t>
    </r>
    <r>
      <rPr>
        <b/>
        <sz val="9"/>
        <color rgb="FFC00000"/>
        <rFont val="Times New Roman"/>
        <family val="1"/>
      </rPr>
      <t>[TS]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collecting, dispensing, and safeguarding cash maintained by the agency, and at a minimum includes the following:
</t>
    </r>
    <r>
      <rPr>
        <sz val="4"/>
        <color theme="1"/>
        <rFont val="Times New Roman"/>
        <family val="1"/>
      </rPr>
      <t xml:space="preserve">
</t>
    </r>
    <r>
      <rPr>
        <sz val="11"/>
        <color theme="1"/>
        <rFont val="Times New Roman"/>
        <family val="1"/>
      </rPr>
      <t xml:space="preserve">a.  A listing of agency cash fund accounts identifying the position(s) authorized to accept or dispense funds;
b.  A requirement that receipts or documentation be maintained for disbursements;
c.  A balance sheet, ledger, or another equivalent accountability system that identifies the initial balance, incoming cash 
     (credits), disbursed cash (debits), and the current balance on hand; and
d.  Preparation of </t>
    </r>
    <r>
      <rPr>
        <b/>
        <sz val="11"/>
        <color rgb="FFC00000"/>
        <rFont val="Times New Roman"/>
        <family val="1"/>
      </rPr>
      <t>Quarterly</t>
    </r>
    <r>
      <rPr>
        <sz val="11"/>
        <color theme="1"/>
        <rFont val="Times New Roman"/>
        <family val="1"/>
      </rPr>
      <t xml:space="preserve"> </t>
    </r>
    <r>
      <rPr>
        <b/>
        <sz val="11"/>
        <color rgb="FFC00000"/>
        <rFont val="Times New Roman"/>
        <family val="1"/>
      </rPr>
      <t>Financial Statements</t>
    </r>
    <r>
      <rPr>
        <sz val="11"/>
        <color theme="1"/>
        <rFont val="Times New Roman"/>
        <family val="1"/>
      </rPr>
      <t xml:space="preserve"> that include balance at the beginning of each period, expenditures and 
     funds received during the period and ending balance for the period.</t>
    </r>
  </si>
  <si>
    <t xml:space="preserve">Guidance: Procedures developed to implement this standard will ensure that cash is properly handled within the agency. The system may be simple or complex. For the purpose of this standard, the term cash includes, but is not limited to bonds or fines, petty cash funds, coffee funds, copy fees, fingerprint fees, document fees, payments to informants, drug buy money, etc. 
</t>
  </si>
  <si>
    <r>
      <t xml:space="preserve">Guidance: 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
</t>
    </r>
    <r>
      <rPr>
        <sz val="4"/>
        <rFont val="Times New Roman"/>
        <family val="1"/>
      </rPr>
      <t xml:space="preserve">
</t>
    </r>
    <r>
      <rPr>
        <sz val="11"/>
        <rFont val="Times New Roman"/>
        <family val="1"/>
      </rPr>
      <t xml:space="preserve">Elements of the contractual service agreements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t>
    </r>
  </si>
  <si>
    <r>
      <t xml:space="preserve">Guidance: Agencies should refer to Addendum A – Glossary for a definition of Extra-Duty and Off-duty employment.
</t>
    </r>
    <r>
      <rPr>
        <sz val="4"/>
        <rFont val="Times New Roman"/>
        <family val="1"/>
      </rPr>
      <t xml:space="preserve">
</t>
    </r>
    <r>
      <rPr>
        <sz val="11"/>
        <rFont val="Times New Roman"/>
        <family val="1"/>
      </rPr>
      <t xml:space="preserve">It is highly recommended that the agency CLEO consider the potential legal ramifications of allowing law enforcement officers to engage in extra-duty employment when law enforcement-related responsibilities will or may be used. If extra-duty or off-duty employment is allowed by the agency, it is important to the law enforcement agency that policies are developed to manage and regulate the outside employment of agency personnel.
</t>
    </r>
  </si>
  <si>
    <r>
      <rPr>
        <b/>
        <sz val="11"/>
        <color theme="1"/>
        <rFont val="Times New Roman"/>
        <family val="1"/>
      </rPr>
      <t>3.3.2 Social Media: [M]</t>
    </r>
    <r>
      <rPr>
        <sz val="11"/>
        <color theme="1"/>
        <rFont val="Times New Roman"/>
        <family val="1"/>
      </rPr>
      <t xml:space="preserve">
A written directive governs the on-duty and off-duty use of social media, social networks, and personal web pages utilized by agency personnel and, at a minimum:
</t>
    </r>
    <r>
      <rPr>
        <sz val="4"/>
        <color theme="1"/>
        <rFont val="Times New Roman"/>
        <family val="1"/>
      </rPr>
      <t xml:space="preserve">
</t>
    </r>
    <r>
      <rPr>
        <sz val="11"/>
        <color theme="1"/>
        <rFont val="Times New Roman"/>
        <family val="1"/>
      </rPr>
      <t xml:space="preserve">a.  Requires the CLEO or designee’s approval of agency information released on social media outlets or clearly defined 
     written guidelines of approved/prohibited content;
b.  Prohibits the exposure of agency-sensitive information (i.e., investigations, future plans, undercover officers, etc.); and
c.  Prohibits the disclosure of information which has the effect of damaging the agency’s reputation or credibility or is 
     detrimental to the agency’s mission.
</t>
    </r>
  </si>
  <si>
    <r>
      <rPr>
        <sz val="11"/>
        <color theme="1"/>
        <rFont val="Times New Roman"/>
        <family val="1"/>
      </rPr>
      <t xml:space="preserve">Guidance: KSCPOST requires both a medical examination and a formal determination of medical fitness. 
</t>
    </r>
    <r>
      <rPr>
        <sz val="4"/>
        <color theme="1"/>
        <rFont val="Times New Roman"/>
        <family val="1"/>
      </rPr>
      <t xml:space="preserve">
</t>
    </r>
    <r>
      <rPr>
        <sz val="11"/>
        <color theme="1"/>
        <rFont val="Times New Roman"/>
        <family val="1"/>
      </rPr>
      <t xml:space="preserve">In accordance with K.S.A. 65-2901, a physical therapist is not authorized to make medical diagnoses and therefore is not permitted to conduct or certify the required medical examination for purposes of this standard.
</t>
    </r>
    <r>
      <rPr>
        <sz val="4"/>
        <color theme="1"/>
        <rFont val="Times New Roman"/>
        <family val="1"/>
      </rPr>
      <t xml:space="preserve">
</t>
    </r>
    <r>
      <rPr>
        <sz val="11"/>
        <color theme="1"/>
        <rFont val="Times New Roman"/>
        <family val="1"/>
      </rPr>
      <t>Agencies shall refer to the Standard Manual Glossary for KLEAP’s definition of a licensed physician and medical examination as it pertains to this standard. Agencies may also refer to the Kansas Law Enforcement Training Act or K.S.A. 74-5605.</t>
    </r>
    <r>
      <rPr>
        <sz val="11"/>
        <color rgb="FF00B050"/>
        <rFont val="Times New Roman"/>
        <family val="1"/>
      </rPr>
      <t xml:space="preserve"> </t>
    </r>
    <r>
      <rPr>
        <sz val="11"/>
        <rFont val="Times New Roman"/>
        <family val="1"/>
      </rPr>
      <t xml:space="preserve">
</t>
    </r>
    <r>
      <rPr>
        <sz val="4"/>
        <rFont val="Times New Roman"/>
        <family val="1"/>
      </rPr>
      <t xml:space="preserve">
</t>
    </r>
    <r>
      <rPr>
        <sz val="11"/>
        <rFont val="Times New Roman"/>
        <family val="1"/>
      </rPr>
      <t xml:space="preserve">Kansas does not have a specific pre-employment drug testing law. However, the Kansas Human Rights Commission (KHRC) prohibits employers from subjecting applicants to workplace drug tests unless they have been offered conditional employment. 
</t>
    </r>
    <r>
      <rPr>
        <sz val="4"/>
        <rFont val="Times New Roman"/>
        <family val="1"/>
      </rPr>
      <t xml:space="preserve">
</t>
    </r>
    <r>
      <rPr>
        <sz val="11"/>
        <rFont val="Times New Roman"/>
        <family val="1"/>
      </rPr>
      <t xml:space="preserve">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t>
    </r>
    <r>
      <rPr>
        <sz val="4"/>
        <rFont val="Times New Roman"/>
        <family val="1"/>
      </rPr>
      <t xml:space="preserve">
</t>
    </r>
    <r>
      <rPr>
        <sz val="11"/>
        <rFont val="Times New Roman"/>
        <family val="1"/>
      </rPr>
      <t xml:space="preserve">For additional information visit: </t>
    </r>
    <r>
      <rPr>
        <sz val="11"/>
        <color rgb="FF0000FF"/>
        <rFont val="Times New Roman"/>
        <family val="1"/>
      </rPr>
      <t>Kansas Drug Testing Laws | KansasStateCannabis.org</t>
    </r>
    <r>
      <rPr>
        <sz val="11"/>
        <rFont val="Times New Roman"/>
        <family val="1"/>
      </rPr>
      <t xml:space="preserve">
</t>
    </r>
  </si>
  <si>
    <r>
      <t xml:space="preserve">Guidance: The mental and psychological health of a law enforcement officer is essential. </t>
    </r>
    <r>
      <rPr>
        <sz val="11"/>
        <color rgb="FF00B050"/>
        <rFont val="Times New Roman"/>
        <family val="1"/>
      </rPr>
      <t xml:space="preserve">Law Enforcement officers are vested with an enormous amount of responsibility and a vast amount of power to carry out those responsibilities. Officers are given powers to stop, detain, question, search, and arrest individuals. They are issued firearms and can use force, including lethal force, in carrying out their duties. A police psychological test is designed to evaluate various aspects of a candidate's mental health, emotional intelligence, personality traits, and overall psychological fitness. Law Enforcement Officers often work in high-stress environments, where they must make life-altering decisions, manage confrontations, and deal with traumatic events. A psychological evaluation helps assess whether a candidate possesses the cognitive and emotional qualities needed to perform duties effectively. 
Mail in testing conducted by companies such as: </t>
    </r>
    <r>
      <rPr>
        <u/>
        <sz val="11"/>
        <color rgb="FF0070C0"/>
        <rFont val="Times New Roman"/>
        <family val="1"/>
      </rPr>
      <t>Psychological Resources, Inc</t>
    </r>
    <r>
      <rPr>
        <sz val="11"/>
        <color rgb="FF00B050"/>
        <rFont val="Times New Roman"/>
        <family val="1"/>
      </rPr>
      <t xml:space="preserve">. may fulfill the requirements of this standard and are acceptable by law.
</t>
    </r>
    <r>
      <rPr>
        <sz val="11"/>
        <color theme="1"/>
        <rFont val="Times New Roman"/>
        <family val="1"/>
      </rPr>
      <t xml:space="preserve">Agencies may refer to The Kansas Law Enforcement Training Act, </t>
    </r>
    <r>
      <rPr>
        <strike/>
        <sz val="11"/>
        <color theme="1"/>
        <rFont val="Times New Roman"/>
        <family val="1"/>
      </rPr>
      <t>or</t>
    </r>
    <r>
      <rPr>
        <sz val="11"/>
        <color theme="1"/>
        <rFont val="Times New Roman"/>
        <family val="1"/>
      </rPr>
      <t xml:space="preserve"> K.S.A. 74-5605 </t>
    </r>
    <r>
      <rPr>
        <sz val="11"/>
        <color rgb="FF00B050"/>
        <rFont val="Times New Roman"/>
        <family val="1"/>
      </rPr>
      <t>and K.A.R 106-3-3</t>
    </r>
    <r>
      <rPr>
        <sz val="11"/>
        <color theme="1"/>
        <rFont val="Times New Roman"/>
        <family val="1"/>
      </rPr>
      <t xml:space="preserve">.
</t>
    </r>
  </si>
  <si>
    <r>
      <t>Guidance: The mental and psychological health of a law enforcement officer is essential. Law Enforcement officers are vested with an enormous amount of responsibility and a vast amount of power to carry out those responsibilities. Officers are given powers to stop, detain, question, search, and arrest individuals. They are issued firearms and can use force, including lethal force, in carrying out their duties. A police psychological test is designed to evaluate various aspects of a candidate's mental health, emotional intelligence, personality traits, and overall psychological fitness. Law Enforcement Officers often work in high-stress environments, where they must make life-altering decisions, manage confrontations, and deal with traumatic events. A psychological evaluation helps assess whether a candidate possesses the cognitive and emotional qualities needed to perform duties effectively. 
Mail in testing conducted by companies such as:</t>
    </r>
    <r>
      <rPr>
        <sz val="11"/>
        <color rgb="FF0000FF"/>
        <rFont val="Times New Roman"/>
        <family val="1"/>
      </rPr>
      <t xml:space="preserve"> </t>
    </r>
    <r>
      <rPr>
        <u/>
        <sz val="11"/>
        <color rgb="FF0000FF"/>
        <rFont val="Times New Roman"/>
        <family val="1"/>
      </rPr>
      <t>Psychological Resources, Inc</t>
    </r>
    <r>
      <rPr>
        <sz val="11"/>
        <color rgb="FF0000FF"/>
        <rFont val="Times New Roman"/>
        <family val="1"/>
      </rPr>
      <t>.</t>
    </r>
    <r>
      <rPr>
        <sz val="11"/>
        <rFont val="Times New Roman"/>
        <family val="1"/>
      </rPr>
      <t xml:space="preserve"> may fulfill the requirements of this standard and are acceptable by law.
Agencies may refer to The Kansas Law Enforcement Training Act, K.S.A. 74-5605 and K.A.R 106-3-3.
</t>
    </r>
  </si>
  <si>
    <t>KAC Approved 12-15-2025</t>
  </si>
  <si>
    <t xml:space="preserve">Guidance: The intent of this standard is to establish professional guidelines for all agency personnel. Professionalism is the cornerstone of the provision of quality service to the community. The written directive should address topics such as use of alcohol and drugs, acceptance of gratuities, bribes, abuse of authority, and proper use of equipment. Any prohibitions should be specific.
</t>
  </si>
  <si>
    <r>
      <t xml:space="preserve">Guidance: A written directive may use training as a constructive method of improving an employee’s performance. The goal of utilizing counseling may be to change negative behavior before punitive discipline is necessary. Punitive actions may include reprimands, suspension, demotion, reduction of leave, transfer, and termination.
</t>
    </r>
    <r>
      <rPr>
        <sz val="4"/>
        <rFont val="Times New Roman"/>
        <family val="1"/>
      </rPr>
      <t xml:space="preserve">
</t>
    </r>
    <r>
      <rPr>
        <sz val="11"/>
        <rFont val="Times New Roman"/>
        <family val="1"/>
      </rPr>
      <t xml:space="preserve">Agencies may refer to </t>
    </r>
    <r>
      <rPr>
        <sz val="11"/>
        <color rgb="FF0000FF"/>
        <rFont val="Times New Roman"/>
        <family val="1"/>
      </rPr>
      <t>H.R. 1972 - Law Enforcement Officer’s Procedural Bill of Rights Act of 2009</t>
    </r>
    <r>
      <rPr>
        <sz val="11"/>
        <rFont val="Times New Roman"/>
        <family val="1"/>
      </rPr>
      <t xml:space="preserve"> for acknowledgment of employment rights.
 </t>
    </r>
  </si>
  <si>
    <r>
      <t xml:space="preserve">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
</t>
    </r>
    <r>
      <rPr>
        <sz val="4"/>
        <rFont val="Times New Roman"/>
        <family val="1"/>
      </rPr>
      <t xml:space="preserve">
</t>
    </r>
    <r>
      <rPr>
        <sz val="11"/>
        <rFont val="Times New Roman"/>
        <family val="1"/>
      </rPr>
      <t xml:space="preserve">Agencies should consider including positive indications of performance in order to gather a more complete synopsis of an employee’s patterns of behavior. 
</t>
    </r>
  </si>
  <si>
    <t xml:space="preserve">Guidance: As a means to ensure the integrity of its operations and personnel, all allegations/complaints, regardless of the source, should be thoroughly investigated to the extent possible.
</t>
  </si>
  <si>
    <r>
      <rPr>
        <b/>
        <sz val="11"/>
        <color theme="1"/>
        <rFont val="Times New Roman"/>
        <family val="1"/>
      </rPr>
      <t>5.3.2 Notification of Alleged Misconduct: [M]</t>
    </r>
    <r>
      <rPr>
        <sz val="11"/>
        <color theme="1"/>
        <rFont val="Times New Roman"/>
        <family val="1"/>
      </rPr>
      <t xml:space="preserve">
A written directive requires the agency to issue an employee who is the subject of an investigation with a written statement of the allegations and the employee’s rights and responsibilities </t>
    </r>
    <r>
      <rPr>
        <sz val="11"/>
        <color rgb="FF00B050"/>
        <rFont val="Times New Roman"/>
        <family val="1"/>
      </rPr>
      <t xml:space="preserve">related </t>
    </r>
    <r>
      <rPr>
        <strike/>
        <sz val="11"/>
        <color rgb="FFFF0000"/>
        <rFont val="Times New Roman"/>
        <family val="1"/>
      </rPr>
      <t>relative</t>
    </r>
    <r>
      <rPr>
        <sz val="11"/>
        <color theme="1"/>
        <rFont val="Times New Roman"/>
        <family val="1"/>
      </rPr>
      <t xml:space="preserve"> to the investigation.
</t>
    </r>
  </si>
  <si>
    <r>
      <rPr>
        <b/>
        <sz val="11"/>
        <color theme="1"/>
        <rFont val="Times New Roman"/>
        <family val="1"/>
      </rPr>
      <t>5.3.2 Notification of Alleged Misconduct: [M]</t>
    </r>
    <r>
      <rPr>
        <sz val="11"/>
        <color theme="1"/>
        <rFont val="Times New Roman"/>
        <family val="1"/>
      </rPr>
      <t xml:space="preserve">
A written directive requires the agency to issue an employee who is the subject of an investigation with a written statement of the allegations and the employee’s rights and responsibilities related to the investigation.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</si>
  <si>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Warning shots are defined as the discharge of a firearm for the purpose of compelling compliance from an individual but not intended to cause physical injury. Generally, due to the inherent dangerousness of warning shots agencies may prohibit them. 
</t>
    </r>
    <r>
      <rPr>
        <sz val="4"/>
        <color theme="1"/>
        <rFont val="Times New Roman"/>
        <family val="1"/>
      </rPr>
      <t xml:space="preserve">
</t>
    </r>
    <r>
      <rPr>
        <sz val="11"/>
        <color theme="1"/>
        <rFont val="Times New Roman"/>
        <family val="1"/>
      </rPr>
      <t xml:space="preserve">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reasonably believes that the warning shot will reduce the possibility that deadly force will have to be used.
</t>
    </r>
    <r>
      <rPr>
        <sz val="4"/>
        <color theme="1"/>
        <rFont val="Times New Roman"/>
        <family val="1"/>
      </rPr>
      <t xml:space="preserve">
</t>
    </r>
    <r>
      <rPr>
        <sz val="11"/>
        <color theme="1"/>
        <rFont val="Times New Roman"/>
        <family val="1"/>
      </rPr>
      <t>Agencies may refer to K.S.A. 21-5220 through K.S.A. 21-5231 and Supreme Court Cases: Graham v. Connor: 490 U.S. 386 (1989); Tennessee v. Garner: 471 U.S. 1 (1985)</t>
    </r>
  </si>
  <si>
    <r>
      <rPr>
        <b/>
        <sz val="11"/>
        <color theme="1"/>
        <rFont val="Times New Roman"/>
        <family val="1"/>
      </rPr>
      <t xml:space="preserve">6.2.1 Use of Force Reporting: [M]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to be </t>
    </r>
    <r>
      <rPr>
        <b/>
        <sz val="11"/>
        <color rgb="FFC00000"/>
        <rFont val="Times New Roman"/>
        <family val="1"/>
      </rPr>
      <t>completed</t>
    </r>
    <r>
      <rPr>
        <sz val="11"/>
        <color theme="1"/>
        <rFont val="Times New Roman"/>
        <family val="1"/>
      </rPr>
      <t xml:space="preserve"> whenever an agency employee:
</t>
    </r>
    <r>
      <rPr>
        <sz val="4"/>
        <color theme="1"/>
        <rFont val="Times New Roman"/>
        <family val="1"/>
      </rPr>
      <t xml:space="preserve">
</t>
    </r>
    <r>
      <rPr>
        <sz val="11"/>
        <color theme="1"/>
        <rFont val="Times New Roman"/>
        <family val="1"/>
      </rPr>
      <t xml:space="preserve">a.  Discharges a firearm (other than routine training, euthanize an animal, or recreational purposes);
b.  Takes action that results in, or allegedly results in, injury or death of another person;
c.  Applies force through the use of less-lethal or a lethal weapon(s); and
d.  Applies weaponless physical force at a level defined by the agency.
</t>
    </r>
  </si>
  <si>
    <r>
      <rPr>
        <b/>
        <sz val="11"/>
        <color theme="1"/>
        <rFont val="Times New Roman"/>
        <family val="1"/>
      </rPr>
      <t xml:space="preserve">6.2.1 Use of Force Reporting: [M]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t>
    </r>
    <r>
      <rPr>
        <sz val="11"/>
        <color rgb="FF00B050"/>
        <rFont val="Times New Roman"/>
        <family val="1"/>
      </rPr>
      <t>to</t>
    </r>
    <r>
      <rPr>
        <sz val="11"/>
        <color theme="1"/>
        <rFont val="Times New Roman"/>
        <family val="1"/>
      </rPr>
      <t xml:space="preserve"> be </t>
    </r>
    <r>
      <rPr>
        <b/>
        <sz val="11"/>
        <color rgb="FFC00000"/>
        <rFont val="Times New Roman"/>
        <family val="1"/>
      </rPr>
      <t>completed</t>
    </r>
    <r>
      <rPr>
        <sz val="11"/>
        <color theme="1"/>
        <rFont val="Times New Roman"/>
        <family val="1"/>
      </rPr>
      <t xml:space="preserve"> whenever an agency employee:
</t>
    </r>
    <r>
      <rPr>
        <sz val="4"/>
        <color theme="1"/>
        <rFont val="Times New Roman"/>
        <family val="1"/>
      </rPr>
      <t xml:space="preserve">
</t>
    </r>
    <r>
      <rPr>
        <sz val="11"/>
        <color theme="1"/>
        <rFont val="Times New Roman"/>
        <family val="1"/>
      </rPr>
      <t xml:space="preserve">a.  Discharges a firearm (other than routine training, euthanize an animal, or recreational purposes);
b.  Takes action that results in, or allegedly results in, injury or death of another person;
c.  Applies force through the use of less-lethal or a lethal weapon(s); and
d.  Applies weaponless physical force at a level defined by the agency.
</t>
    </r>
  </si>
  <si>
    <r>
      <t xml:space="preserve">Guidance: The use of force by law enforcement officers in the delivery of public safety creates high liability issues for agencies. Detailed documentation of the use of force incidents allows for proper administrative review and the collection of data that contributes to safer strategies for officers and the public.
</t>
    </r>
    <r>
      <rPr>
        <sz val="4"/>
        <color theme="1"/>
        <rFont val="Times New Roman"/>
        <family val="1"/>
      </rPr>
      <t xml:space="preserve">
</t>
    </r>
    <r>
      <rPr>
        <sz val="11"/>
        <color theme="1"/>
        <rFont val="Times New Roman"/>
        <family val="1"/>
      </rPr>
      <t xml:space="preserve">Recommended data to be collected should include a summary of the incident; race, gender, and age of the subject to which force was applied; date, time, location, and circumstances requiring the use of force; documentation of injuries, alleged injuries; medical treatment; and acknowledgment of a supervisory review, including any follow-up action taken. 
</t>
    </r>
    <r>
      <rPr>
        <sz val="4"/>
        <color theme="1"/>
        <rFont val="Times New Roman"/>
        <family val="1"/>
      </rPr>
      <t xml:space="preserve">
</t>
    </r>
    <r>
      <rPr>
        <sz val="11"/>
        <color theme="1"/>
        <rFont val="Times New Roman"/>
        <family val="1"/>
      </rPr>
      <t xml:space="preserve">The process for reviewing the use of force reports should be articulated in your written directive. Each reportable use of force incident should be evaluated to determine whether the action taken by the officer was in accordance with agency policy and applicable laws.
</t>
    </r>
  </si>
  <si>
    <r>
      <t>Guidance: The use of force by law enforcement officers in the delivery of public safety creates high liability issues for agencies. Detailed documentation of the use of force incidents allows for proper administrative review and the collection of data that contribute</t>
    </r>
    <r>
      <rPr>
        <sz val="11"/>
        <color rgb="FF00B050"/>
        <rFont val="Times New Roman"/>
        <family val="1"/>
      </rPr>
      <t>s</t>
    </r>
    <r>
      <rPr>
        <sz val="11"/>
        <color theme="1"/>
        <rFont val="Times New Roman"/>
        <family val="1"/>
      </rPr>
      <t xml:space="preserve"> to safer strategies for officers and the public.
</t>
    </r>
    <r>
      <rPr>
        <sz val="4"/>
        <color theme="1"/>
        <rFont val="Times New Roman"/>
        <family val="1"/>
      </rPr>
      <t xml:space="preserve">
</t>
    </r>
    <r>
      <rPr>
        <sz val="11"/>
        <color theme="1"/>
        <rFont val="Times New Roman"/>
        <family val="1"/>
      </rPr>
      <t xml:space="preserve">Recommended data to be collected should include a summary of the incident; race, gender, and age of the subject to which force was applied; date, time, location, and circumstances requiring the use of force; documentation of injuries, alleged injuries; medical treatment; and acknowledgment of a supervisory review, including any follow-up action taken. 
</t>
    </r>
    <r>
      <rPr>
        <sz val="4"/>
        <color theme="1"/>
        <rFont val="Times New Roman"/>
        <family val="1"/>
      </rPr>
      <t xml:space="preserve">
</t>
    </r>
    <r>
      <rPr>
        <sz val="11"/>
        <color theme="1"/>
        <rFont val="Times New Roman"/>
        <family val="1"/>
      </rPr>
      <t xml:space="preserve">The process for reviewing the use of force reports should be articulated in your written directive. Each reportable use of force incident should be evaluated to determine whether the action taken by the officer was in accordance with agency policy and applicable laws.
</t>
    </r>
  </si>
  <si>
    <r>
      <rPr>
        <b/>
        <sz val="11"/>
        <color theme="1"/>
        <rFont val="Times New Roman"/>
        <family val="1"/>
      </rPr>
      <t xml:space="preserve">6.2.2 Administrative Review of Use of Force Reporting: [M] </t>
    </r>
    <r>
      <rPr>
        <b/>
        <sz val="9"/>
        <color rgb="FFC00000"/>
        <rFont val="Times New Roman"/>
        <family val="1"/>
      </rPr>
      <t>[TS]</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
    </r>
    <r>
      <rPr>
        <b/>
        <sz val="11"/>
        <color rgb="FFC00000"/>
        <rFont val="Times New Roman"/>
        <family val="1"/>
      </rPr>
      <t>Administrative Review</t>
    </r>
    <r>
      <rPr>
        <sz val="11"/>
        <color theme="1"/>
        <rFont val="Times New Roman"/>
        <family val="1"/>
      </rPr>
      <t xml:space="preserve"> of each use of force report completed in accordance with standard 6.2.1.
</t>
    </r>
  </si>
  <si>
    <r>
      <rPr>
        <b/>
        <sz val="11"/>
        <color theme="1"/>
        <rFont val="Times New Roman"/>
        <family val="1"/>
      </rPr>
      <t xml:space="preserve">6.2.3 Annual Analysis of Use of Force Reporting: [M] </t>
    </r>
    <r>
      <rPr>
        <b/>
        <sz val="9"/>
        <color rgb="FFC00000"/>
        <rFont val="Times New Roman"/>
        <family val="1"/>
      </rPr>
      <t>[TS]</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shall identify:
</t>
    </r>
    <r>
      <rPr>
        <sz val="4"/>
        <color theme="1"/>
        <rFont val="Times New Roman"/>
        <family val="1"/>
      </rPr>
      <t xml:space="preserve">
</t>
    </r>
    <r>
      <rPr>
        <sz val="11"/>
        <color theme="1"/>
        <rFont val="Times New Roman"/>
        <family val="1"/>
      </rPr>
      <t xml:space="preserve">a.  Day and time incident occurred;
b.  Types of incidents resulting in the use of force;
c.  Trends or patterns related to race, age, gender, reason for contact, and location of subjects involved;
d.  Trends or patterns of injuries to any subjects or employees involved; and
e.  Any influence of findings on policies, procedures, training, and equipment.
</t>
    </r>
  </si>
  <si>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Firearms instructor certification programs such as those provided by the Kansas Law Enforcement Training Center (KLETC) or the FBI Firearms Instructor Program for law enforcement are recommended.
</t>
  </si>
  <si>
    <t xml:space="preserve">Guidance: It is important for the agency and its employees to record all training programs and courses personnel attended.  Data that should be recorded for each employee includes at a minimum: 
1) Date of the training; 
2) Type of training; 
3) Certificates received; 
4) Available test scores.
</t>
  </si>
  <si>
    <r>
      <rPr>
        <b/>
        <sz val="11"/>
        <color theme="1"/>
        <rFont val="Times New Roman"/>
        <family val="1"/>
      </rPr>
      <t xml:space="preserve">8.2.2 Motor Vehicle Pursuits: [M] </t>
    </r>
    <r>
      <rPr>
        <b/>
        <sz val="9"/>
        <color rgb="FFC00000"/>
        <rFont val="Times New Roman"/>
        <family val="1"/>
      </rPr>
      <t xml:space="preserve">[TS]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t>
    </r>
    <r>
      <rPr>
        <sz val="4"/>
        <color theme="1"/>
        <rFont val="Times New Roman"/>
        <family val="1"/>
      </rPr>
      <t xml:space="preserve">
</t>
    </r>
    <r>
      <rPr>
        <sz val="11"/>
        <color theme="1"/>
        <rFont val="Times New Roman"/>
        <family val="1"/>
      </rPr>
      <t xml:space="preserve">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t>
    </r>
  </si>
  <si>
    <t xml:space="preserve">Guidance: The intent of this standard is to provide guidance to agency personnel in their dealings with a person suspected or known to be suffering from mental illness. Alternatives to arrest should be considered to ensure the best treatment options are used and if possible, keep those with mental health issues out of the criminal justice system.
</t>
  </si>
  <si>
    <t xml:space="preserve">Guidance: Agency consideration must include the awareness of and compliance with applicable public records law, including Freedom of Information Act provisions in effect in the agency’s jurisdiction. When such recordings have evidential value, they should be handled in accordance with other evidentiary items.
</t>
  </si>
  <si>
    <r>
      <rPr>
        <b/>
        <sz val="11"/>
        <color theme="1"/>
        <rFont val="Times New Roman"/>
        <family val="1"/>
      </rPr>
      <t xml:space="preserve">8.3.7 Domestic Violence: [M] </t>
    </r>
    <r>
      <rPr>
        <b/>
        <sz val="9"/>
        <color rgb="FF00B0F0"/>
        <rFont val="Times New Roman"/>
        <family val="1"/>
      </rPr>
      <t>[KSA]</t>
    </r>
    <r>
      <rPr>
        <b/>
        <sz val="9"/>
        <color theme="1"/>
        <rFont val="Times New Roman"/>
        <family val="1"/>
      </rPr>
      <t xml:space="preserve"> </t>
    </r>
    <r>
      <rPr>
        <b/>
        <sz val="9"/>
        <color rgb="FFCC00CC"/>
        <rFont val="Times New Roman"/>
        <family val="1"/>
      </rPr>
      <t>[TRG]</t>
    </r>
    <r>
      <rPr>
        <sz val="11"/>
        <color theme="1"/>
        <rFont val="Times New Roman"/>
        <family val="1"/>
      </rPr>
      <t xml:space="preserve">
As required by K.S.A. 22-2307, the agency has a written directive establishing procedures for handling domestic violence calls for service or incidents in compliance with applicable Kansas law. Minimally, the written directive shall include:
</t>
    </r>
    <r>
      <rPr>
        <sz val="4"/>
        <color theme="1"/>
        <rFont val="Times New Roman"/>
        <family val="1"/>
      </rPr>
      <t xml:space="preserve">
</t>
    </r>
    <r>
      <rPr>
        <sz val="11"/>
        <color theme="1"/>
        <rFont val="Times New Roman"/>
        <family val="1"/>
      </rPr>
      <t xml:space="preserve">a.  Outlining arrest criteria and </t>
    </r>
    <r>
      <rPr>
        <i/>
        <sz val="11"/>
        <color theme="1"/>
        <rFont val="Times New Roman"/>
        <family val="1"/>
      </rPr>
      <t>procedures</t>
    </r>
    <r>
      <rPr>
        <sz val="11"/>
        <color theme="1"/>
        <rFont val="Times New Roman"/>
        <family val="1"/>
      </rPr>
      <t xml:space="preserve">;
b.  Defining requirements for determining the predominant physical aggressor;
c.  A definition of domestic violence in accordance with Kansas law;
d.  Establishment of dispatcher responsibilities;
e.  Officers’ responsibilities and </t>
    </r>
    <r>
      <rPr>
        <i/>
        <sz val="11"/>
        <color theme="1"/>
        <rFont val="Times New Roman"/>
        <family val="1"/>
      </rPr>
      <t>procedures</t>
    </r>
    <r>
      <rPr>
        <sz val="11"/>
        <color theme="1"/>
        <rFont val="Times New Roman"/>
        <family val="1"/>
      </rPr>
      <t xml:space="preserve"> when responding;
f.  </t>
    </r>
    <r>
      <rPr>
        <i/>
        <sz val="11"/>
        <color theme="1"/>
        <rFont val="Times New Roman"/>
        <family val="1"/>
      </rPr>
      <t>Procedures</t>
    </r>
    <r>
      <rPr>
        <sz val="11"/>
        <color theme="1"/>
        <rFont val="Times New Roman"/>
        <family val="1"/>
      </rPr>
      <t xml:space="preserve"> for misdemeanor and felony cases;
g.  </t>
    </r>
    <r>
      <rPr>
        <i/>
        <sz val="11"/>
        <color theme="1"/>
        <rFont val="Times New Roman"/>
        <family val="1"/>
      </rPr>
      <t>Procedures</t>
    </r>
    <r>
      <rPr>
        <sz val="11"/>
        <color theme="1"/>
        <rFont val="Times New Roman"/>
        <family val="1"/>
      </rPr>
      <t xml:space="preserve"> for officers to follow when handling domestic violence calls involving court orders, including Protection from 
     Abuse Orders, Restraining Orders, and a Protective Order issued by a court of any State or Indian Tribe; 
h.  </t>
    </r>
    <r>
      <rPr>
        <i/>
        <sz val="11"/>
        <color theme="1"/>
        <rFont val="Times New Roman"/>
        <family val="1"/>
      </rPr>
      <t>Procedures</t>
    </r>
    <r>
      <rPr>
        <sz val="11"/>
        <color theme="1"/>
        <rFont val="Times New Roman"/>
        <family val="1"/>
      </rPr>
      <t xml:space="preserve"> for handling domestic violence incidents involving law enforcement officers;
i.   </t>
    </r>
    <r>
      <rPr>
        <i/>
        <sz val="11"/>
        <color theme="1"/>
        <rFont val="Times New Roman"/>
        <family val="1"/>
      </rPr>
      <t>Procedures</t>
    </r>
    <r>
      <rPr>
        <sz val="11"/>
        <color theme="1"/>
        <rFont val="Times New Roman"/>
        <family val="1"/>
      </rPr>
      <t xml:space="preserve"> for providing required information to victims in writing;
j.   Documented reporting requirements whether an arrest is made or not; 
k.  Report submission requirements to the Kansas Bureau of investigation; and
l.   A requirement that sworn agency personnel receive</t>
    </r>
    <r>
      <rPr>
        <sz val="11"/>
        <color rgb="FF00B050"/>
        <rFont val="Times New Roman"/>
        <family val="1"/>
      </rPr>
      <t xml:space="preserve"> </t>
    </r>
    <r>
      <rPr>
        <b/>
        <sz val="11"/>
        <color rgb="FFCC00CC"/>
        <rFont val="Times New Roman"/>
        <family val="1"/>
      </rPr>
      <t>initial</t>
    </r>
    <r>
      <rPr>
        <sz val="11"/>
        <color theme="1"/>
        <rFont val="Times New Roman"/>
        <family val="1"/>
      </rPr>
      <t xml:space="preserve"> training on the agency’s domestic violence policies and</t>
    </r>
    <r>
      <rPr>
        <sz val="11"/>
        <color rgb="FF00B050"/>
        <rFont val="Times New Roman"/>
        <family val="1"/>
      </rPr>
      <t xml:space="preserve"> </t>
    </r>
    <r>
      <rPr>
        <b/>
        <sz val="11"/>
        <color rgb="FFCC00CC"/>
        <rFont val="Times New Roman"/>
        <family val="1"/>
      </rPr>
      <t>in-
     service training at least once every four years</t>
    </r>
    <r>
      <rPr>
        <sz val="11"/>
        <color rgb="FF00B050"/>
        <rFont val="Times New Roman"/>
        <family val="1"/>
      </rPr>
      <t xml:space="preserve">. </t>
    </r>
  </si>
  <si>
    <r>
      <t xml:space="preserve">Guidance: A written directive should define which function of the agency is to accomplish the preliminary and/or follow-up investigation for various categories of reported incidents. 
</t>
    </r>
    <r>
      <rPr>
        <sz val="4"/>
        <rFont val="Times New Roman"/>
        <family val="1"/>
      </rPr>
      <t xml:space="preserve">
</t>
    </r>
    <r>
      <rPr>
        <sz val="11"/>
        <rFont val="Times New Roman"/>
        <family val="1"/>
      </rPr>
      <t xml:space="preserve">Steps to be followed in conducting </t>
    </r>
    <r>
      <rPr>
        <b/>
        <sz val="11"/>
        <rFont val="Times New Roman"/>
        <family val="1"/>
      </rPr>
      <t>preliminary investigations</t>
    </r>
    <r>
      <rPr>
        <sz val="11"/>
        <rFont val="Times New Roman"/>
        <family val="1"/>
      </rPr>
      <t xml:space="preserve">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
</t>
    </r>
    <r>
      <rPr>
        <sz val="4"/>
        <rFont val="Times New Roman"/>
        <family val="1"/>
      </rPr>
      <t xml:space="preserve">
</t>
    </r>
    <r>
      <rPr>
        <sz val="11"/>
        <rFont val="Times New Roman"/>
        <family val="1"/>
      </rPr>
      <t xml:space="preserve">Steps to be followed while conducting </t>
    </r>
    <r>
      <rPr>
        <b/>
        <sz val="11"/>
        <rFont val="Times New Roman"/>
        <family val="1"/>
      </rPr>
      <t>follow-up investigations</t>
    </r>
    <r>
      <rPr>
        <sz val="11"/>
        <rFont val="Times New Roman"/>
        <family val="1"/>
      </rPr>
      <t xml:space="preserve"> may include: 
(1) Reviewing preliminary investigation reports; 
(2) Conducting additional interviews or interrogations; 
(3) Collecting/preserving physical evidence; 
(4) Identifying/apprehending suspects; and 
(5) Preparing case files.
</t>
    </r>
  </si>
  <si>
    <r>
      <rPr>
        <b/>
        <sz val="11"/>
        <rFont val="Times New Roman"/>
        <family val="1"/>
      </rPr>
      <t>10.1.2 Custody Procedures for Juveniles: [M]</t>
    </r>
    <r>
      <rPr>
        <sz val="11"/>
        <rFont val="Times New Roman"/>
        <family val="1"/>
      </rPr>
      <t xml:space="preserve">
A written directive provides </t>
    </r>
    <r>
      <rPr>
        <i/>
        <sz val="11"/>
        <rFont val="Times New Roman"/>
        <family val="1"/>
      </rPr>
      <t>procedures</t>
    </r>
    <r>
      <rPr>
        <sz val="11"/>
        <rFont val="Times New Roman"/>
        <family val="1"/>
      </rPr>
      <t xml:space="preserve"> for taking a juvenile into custody, including at a minimum:
</t>
    </r>
    <r>
      <rPr>
        <sz val="4"/>
        <rFont val="Times New Roman"/>
        <family val="1"/>
      </rPr>
      <t xml:space="preserve">
</t>
    </r>
    <r>
      <rPr>
        <sz val="11"/>
        <rFont val="Times New Roman"/>
        <family val="1"/>
      </rPr>
      <t>a.  Determining if the juvenile is alleged to have engaged in criminal or non-criminal behavior;
b.  Determining if the juvenile is alleged to have been harmed or is in danger of being harmed;
c.  When necessary, advising the juvenile of his/her constitutional rights;
d.  Transport juvenile to the agency’s assigned processing or detention facility without delay (unless there is a need for 
     medical treatment); and
e.  Notification of parents or guardians.</t>
    </r>
  </si>
  <si>
    <t xml:space="preserve">Guidance: The agency’s written directive should adhere to procedural requirements established by legal authority congruent with the protection afforded by the juvenile’s constitutional rights. In developing the directive, the agency should be aware that the voluntariness of the juvenile’s confession will generally be the issue. In determining whether a confession is voluntary, the courts look to the totality of the circumstances which minimally includes a review of the following factors related to the juvenile defendant: 
1) Age, intelligence, and educational background. 
2) Mental capacity, including whether the defendant was nervous and the physical conditions in which the interview was 
    conducted. 
3) Whether the juvenile understood the interrogation process. 
4) Length of confinement and duration of the interrogation. 
5) Time of day of the interrogation. 
6) Whether the juvenile asked for a parent to be present and if parents were notified.
</t>
  </si>
  <si>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4) Request the driver’s license and proof of insurance. 
</t>
    </r>
    <r>
      <rPr>
        <sz val="4"/>
        <rFont val="Times New Roman"/>
        <family val="1"/>
      </rPr>
      <t xml:space="preserve">
</t>
    </r>
    <r>
      <rPr>
        <sz val="1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Secondly, the issue of safety should also be established within the agency's written directive.
</t>
    </r>
  </si>
  <si>
    <r>
      <rPr>
        <b/>
        <sz val="11"/>
        <color theme="1"/>
        <rFont val="Times New Roman"/>
        <family val="1"/>
      </rPr>
      <t>12.1.4 Alcohol/Drug Impaired Offenders: [M]</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handling persons suspected of or charged with driving while under the influence of alcohol or drugs.
</t>
    </r>
  </si>
  <si>
    <r>
      <t xml:space="preserve">Guidance: Procedures should include guidance with the use of chemical tests, Standard Field Sobriety Test (SFST), and/or Preliminary Breath Test (PBT). The agency may choose to state that warnings are not appropriate for DUIs. Other guidance by include implied consent advisory, intoxilyzer testing, recording of field tests, disposition of arrestee’s vehicle, failure of a breath test, etc. 
</t>
    </r>
    <r>
      <rPr>
        <sz val="4"/>
        <color theme="1"/>
        <rFont val="Times New Roman"/>
        <family val="1"/>
      </rPr>
      <t xml:space="preserve">
</t>
    </r>
    <r>
      <rPr>
        <sz val="11"/>
        <color theme="1"/>
        <rFont val="Times New Roman"/>
        <family val="1"/>
      </rPr>
      <t xml:space="preserve">Agencies may refer to K.S.A. 8-1002, K.S.A. 8-2,128, K.S.A. 8-2,145, and K.S.A. 8-1001.
</t>
    </r>
  </si>
  <si>
    <t xml:space="preserve">Guidance: The written directive procedures should cover issues such as: 
1) Periods of adverse road and weather conditions. 
2) Circumstances warranting manual operation of traffic control devices. 
3) The use of temporary traffic control devices (i.e. barricades, cones, etc.) 
4) Using standardized hand signals that motorists will interpret correctly.
</t>
  </si>
  <si>
    <r>
      <rPr>
        <b/>
        <sz val="11"/>
        <color theme="1"/>
        <rFont val="Times New Roman"/>
        <family val="1"/>
      </rPr>
      <t xml:space="preserve">14.1.3 Sanitation and Security Inspections: [M] </t>
    </r>
    <r>
      <rPr>
        <b/>
        <sz val="9"/>
        <color rgb="FFC00000"/>
        <rFont val="Times New Roman"/>
        <family val="1"/>
      </rPr>
      <t>[TS]</t>
    </r>
    <r>
      <rPr>
        <sz val="11"/>
        <color theme="1"/>
        <rFont val="Times New Roman"/>
        <family val="1"/>
      </rPr>
      <t xml:space="preserve">
</t>
    </r>
    <r>
      <rPr>
        <i/>
        <sz val="11"/>
        <rFont val="Times New Roman"/>
        <family val="1"/>
      </rPr>
      <t>If</t>
    </r>
    <r>
      <rPr>
        <sz val="11"/>
        <rFont val="Times New Roman"/>
        <family val="1"/>
      </rPr>
      <t xml:space="preserve"> temporary detention areas are utilized, a written directive requires </t>
    </r>
    <r>
      <rPr>
        <b/>
        <sz val="11"/>
        <color rgb="FFC00000"/>
        <rFont val="Times New Roman"/>
        <family val="1"/>
      </rPr>
      <t>conducting documented:</t>
    </r>
    <r>
      <rPr>
        <sz val="11"/>
        <rFont val="Times New Roman"/>
        <family val="1"/>
      </rPr>
      <t xml:space="preserve">
</t>
    </r>
    <r>
      <rPr>
        <sz val="4"/>
        <rFont val="Times New Roman"/>
        <family val="1"/>
      </rPr>
      <t xml:space="preserve">
</t>
    </r>
    <r>
      <rPr>
        <sz val="11"/>
        <rFont val="Times New Roman"/>
        <family val="1"/>
      </rPr>
      <t xml:space="preserve">a. </t>
    </r>
    <r>
      <rPr>
        <b/>
        <sz val="11"/>
        <color rgb="FFC00000"/>
        <rFont val="Times New Roman"/>
        <family val="1"/>
      </rPr>
      <t>Sanitation Inspections</t>
    </r>
    <r>
      <rPr>
        <sz val="11"/>
        <rFont val="Times New Roman"/>
        <family val="1"/>
      </rPr>
      <t xml:space="preserve">; and
b. </t>
    </r>
    <r>
      <rPr>
        <b/>
        <sz val="11"/>
        <color rgb="FFC00000"/>
        <rFont val="Times New Roman"/>
        <family val="1"/>
      </rPr>
      <t>Security Inspections</t>
    </r>
    <r>
      <rPr>
        <sz val="11"/>
        <rFont val="Times New Roman"/>
        <family val="1"/>
      </rPr>
      <t xml:space="preserve">.
</t>
    </r>
  </si>
  <si>
    <r>
      <t xml:space="preserve">Guidance: Training should emphasize that temporary detention is determined by the custodial status of the individual, not by the designation or characteristics of the room or area.
</t>
    </r>
    <r>
      <rPr>
        <sz val="4"/>
        <rFont val="Times New Roman"/>
        <family val="1"/>
      </rPr>
      <t xml:space="preserve">
</t>
    </r>
    <r>
      <rPr>
        <sz val="11"/>
        <rFont val="Times New Roman"/>
        <family val="1"/>
      </rPr>
      <t xml:space="preserve">To reduce risk and prevent complacency training should prioritize officer safety and detainee welfare. Both initial and in service training should address available monitoring resources, documentation requirements, procedures for managing unattended detainees, and appropriate responses to unruly, combative, or distressed detainees. 
</t>
    </r>
    <r>
      <rPr>
        <sz val="4"/>
        <rFont val="Times New Roman"/>
        <family val="1"/>
      </rPr>
      <t xml:space="preserve">
</t>
    </r>
    <r>
      <rPr>
        <sz val="11"/>
        <rFont val="Times New Roman"/>
        <family val="1"/>
      </rPr>
      <t xml:space="preserve">This standard does not apply to detention or holding areas within court facilities or jails.
</t>
    </r>
  </si>
  <si>
    <r>
      <rPr>
        <b/>
        <sz val="11"/>
        <color theme="1"/>
        <rFont val="Times New Roman"/>
        <family val="1"/>
      </rPr>
      <t xml:space="preserve">14.2.1 Personnel Training: [M] </t>
    </r>
    <r>
      <rPr>
        <b/>
        <sz val="9"/>
        <color rgb="FFCC00CC"/>
        <rFont val="Times New Roman"/>
        <family val="1"/>
      </rPr>
      <t>[TRG]</t>
    </r>
    <r>
      <rPr>
        <sz val="11"/>
        <color theme="1"/>
        <rFont val="Times New Roman"/>
        <family val="1"/>
      </rPr>
      <t xml:space="preserve">
</t>
    </r>
    <r>
      <rPr>
        <i/>
        <sz val="11"/>
        <rFont val="Times New Roman"/>
        <family val="1"/>
      </rPr>
      <t>If</t>
    </r>
    <r>
      <rPr>
        <sz val="11"/>
        <rFont val="Times New Roman"/>
        <family val="1"/>
      </rPr>
      <t xml:space="preserve"> temporary detention rooms or </t>
    </r>
    <r>
      <rPr>
        <sz val="11"/>
        <color theme="1"/>
        <rFont val="Times New Roman"/>
        <family val="1"/>
      </rPr>
      <t xml:space="preserve">areas are utilized, </t>
    </r>
    <r>
      <rPr>
        <sz val="11"/>
        <rFont val="Times New Roman"/>
        <family val="1"/>
      </rPr>
      <t xml:space="preserve">the agency shall ensure that all agency personnel who may monitor, supervise, or otherwise have responsibility for persons temporarily detained receive training on agency's policy regarding the use of the temporary detention designated rooms and/or areas. the agency shall provide: </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and
b. </t>
    </r>
    <r>
      <rPr>
        <b/>
        <sz val="11"/>
        <color rgb="FFCC00CC"/>
        <rFont val="Times New Roman"/>
        <family val="1"/>
      </rPr>
      <t>In-service training at least once every four years</t>
    </r>
    <r>
      <rPr>
        <sz val="11"/>
        <color rgb="FFCC00CC"/>
        <rFont val="Times New Roman"/>
        <family val="1"/>
      </rPr>
      <t>.</t>
    </r>
    <r>
      <rPr>
        <sz val="11"/>
        <color theme="1"/>
        <rFont val="Times New Roman"/>
        <family val="1"/>
      </rPr>
      <t xml:space="preserve">
</t>
    </r>
  </si>
  <si>
    <r>
      <t xml:space="preserve">Guidance: The agency should consider any other items such as knives, batons, chemical spray, etc., it may want to exclude from the lock-up facility environment when developing its written procedures. 
</t>
    </r>
    <r>
      <rPr>
        <sz val="4"/>
        <rFont val="Times New Roman"/>
        <family val="1"/>
      </rPr>
      <t xml:space="preserve">
</t>
    </r>
    <r>
      <rPr>
        <sz val="11"/>
        <rFont val="Times New Roman"/>
        <family val="1"/>
      </rPr>
      <t xml:space="preserve">The key control system shall should provide accountability for the location and possessor of each key. A duplicate or a master key should be readily available in emergency situations. 
</t>
    </r>
    <r>
      <rPr>
        <sz val="4"/>
        <rFont val="Times New Roman"/>
        <family val="1"/>
      </rPr>
      <t xml:space="preserve">
</t>
    </r>
    <r>
      <rPr>
        <sz val="11"/>
        <rFont val="Times New Roman"/>
        <family val="1"/>
      </rPr>
      <t xml:space="preserve">The written directive should require a security check, including searching for weapons, contraband, culinary equipment, and tools prior to and immediately after each use of a lock-up cell. 
</t>
    </r>
    <r>
      <rPr>
        <sz val="4"/>
        <rFont val="Times New Roman"/>
        <family val="1"/>
      </rPr>
      <t xml:space="preserve">
</t>
    </r>
    <r>
      <rPr>
        <sz val="11"/>
        <rFont val="Times New Roman"/>
        <family val="1"/>
      </rPr>
      <t xml:space="preserve">The procedures to be followed if an escape occurs should be made known to all personnel. Procedures should include provisions for sounding alarms, notifications, alerting additional resources, and ending the alert.
</t>
    </r>
  </si>
  <si>
    <r>
      <t xml:space="preserve">Guidance: The intent is to ensure the segregation of the three detainee types. Agencies may comply with the standard by developing procedure alternatives to avoid detaining males/females/juveniles in the same area. 
</t>
    </r>
    <r>
      <rPr>
        <sz val="4"/>
        <color theme="1"/>
        <rFont val="Times New Roman"/>
        <family val="1"/>
      </rPr>
      <t xml:space="preserve">
</t>
    </r>
    <r>
      <rPr>
        <sz val="11"/>
        <color theme="1"/>
        <rFont val="Times New Roman"/>
        <family val="1"/>
      </rPr>
      <t xml:space="preserve">A written directive should prescribe methods for handling, detaining, and segregating persons under the influence of alcohol or drugs. 
</t>
    </r>
    <r>
      <rPr>
        <sz val="4"/>
        <color theme="1"/>
        <rFont val="Times New Roman"/>
        <family val="1"/>
      </rPr>
      <t xml:space="preserve">
</t>
    </r>
    <r>
      <rPr>
        <sz val="11"/>
        <color theme="1"/>
        <rFont val="Times New Roman"/>
        <family val="1"/>
      </rPr>
      <t xml:space="preserve">A written directive should prescribe methods for handling detainees who are violent or self-destructive. Such detainees should remain under close observation by lock-up staff. 
</t>
    </r>
  </si>
  <si>
    <r>
      <rPr>
        <b/>
        <sz val="11"/>
        <color theme="1"/>
        <rFont val="Times New Roman"/>
        <family val="1"/>
      </rPr>
      <t xml:space="preserve">15.3.1 System Inspections: [M] </t>
    </r>
    <r>
      <rPr>
        <b/>
        <sz val="9"/>
        <color rgb="FFC00000"/>
        <rFont val="Times New Roman"/>
        <family val="1"/>
      </rPr>
      <t>[TS]</t>
    </r>
    <r>
      <rPr>
        <sz val="11"/>
        <color theme="1"/>
        <rFont val="Times New Roman"/>
        <family val="1"/>
      </rPr>
      <t xml:space="preserve">
A written directive governs the </t>
    </r>
    <r>
      <rPr>
        <sz val="11"/>
        <rFont val="Times New Roman"/>
        <family val="1"/>
      </rPr>
      <t>agency's</t>
    </r>
    <r>
      <rPr>
        <sz val="11"/>
        <color rgb="FF00B050"/>
        <rFont val="Times New Roman"/>
        <family val="1"/>
      </rPr>
      <t xml:space="preserve"> </t>
    </r>
    <r>
      <rPr>
        <sz val="11"/>
        <color theme="1"/>
        <rFont val="Times New Roman"/>
        <family val="1"/>
      </rPr>
      <t xml:space="preserve">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t>
    </r>
    <r>
      <rPr>
        <b/>
        <sz val="11"/>
        <color rgb="FFC00000"/>
        <rFont val="Times New Roman"/>
        <family val="1"/>
      </rPr>
      <t>inspection</t>
    </r>
    <r>
      <rPr>
        <sz val="11"/>
        <color theme="1"/>
        <rFont val="Times New Roman"/>
        <family val="1"/>
      </rPr>
      <t xml:space="preserve"> of fire equipment;
b.  </t>
    </r>
    <r>
      <rPr>
        <b/>
        <sz val="11"/>
        <color rgb="FFC00000"/>
        <rFont val="Times New Roman"/>
        <family val="1"/>
      </rPr>
      <t>Semi-annual</t>
    </r>
    <r>
      <rPr>
        <sz val="11"/>
        <color theme="1"/>
        <rFont val="Times New Roman"/>
        <family val="1"/>
      </rPr>
      <t xml:space="preserve"> documented </t>
    </r>
    <r>
      <rPr>
        <b/>
        <sz val="11"/>
        <color rgb="FFC00000"/>
        <rFont val="Times New Roman"/>
        <family val="1"/>
      </rPr>
      <t>testing</t>
    </r>
    <r>
      <rPr>
        <sz val="11"/>
        <color theme="1"/>
        <rFont val="Times New Roman"/>
        <family val="1"/>
      </rPr>
      <t xml:space="preserve"> of fire equipment;
c.  </t>
    </r>
    <r>
      <rPr>
        <b/>
        <sz val="11"/>
        <color rgb="FFC00000"/>
        <rFont val="Times New Roman"/>
        <family val="1"/>
      </rPr>
      <t>Daily</t>
    </r>
    <r>
      <rPr>
        <sz val="11"/>
        <color theme="1"/>
        <rFont val="Times New Roman"/>
        <family val="1"/>
      </rPr>
      <t xml:space="preserve"> documented visual </t>
    </r>
    <r>
      <rPr>
        <b/>
        <sz val="11"/>
        <color rgb="FFC00000"/>
        <rFont val="Times New Roman"/>
        <family val="1"/>
      </rPr>
      <t>inspections</t>
    </r>
    <r>
      <rPr>
        <sz val="11"/>
        <color theme="1"/>
        <rFont val="Times New Roman"/>
        <family val="1"/>
      </rPr>
      <t xml:space="preserve"> of automatic fire detection devices; and
d.  Documented </t>
    </r>
    <r>
      <rPr>
        <b/>
        <sz val="11"/>
        <color rgb="FFC00000"/>
        <rFont val="Times New Roman"/>
        <family val="1"/>
      </rPr>
      <t>testing</t>
    </r>
    <r>
      <rPr>
        <sz val="11"/>
        <color theme="1"/>
        <rFont val="Times New Roman"/>
        <family val="1"/>
      </rPr>
      <t xml:space="preserve"> of the automatic fire detection devices and alarm systems </t>
    </r>
    <r>
      <rPr>
        <b/>
        <sz val="11"/>
        <color rgb="FFC00000"/>
        <rFont val="Times New Roman"/>
        <family val="1"/>
      </rPr>
      <t>as required by local fire code</t>
    </r>
    <r>
      <rPr>
        <sz val="11"/>
        <color theme="1"/>
        <rFont val="Times New Roman"/>
        <family val="1"/>
      </rPr>
      <t xml:space="preserve">.
</t>
    </r>
  </si>
  <si>
    <r>
      <rPr>
        <b/>
        <sz val="11"/>
        <color theme="1"/>
        <rFont val="Times New Roman"/>
        <family val="1"/>
      </rPr>
      <t xml:space="preserve">15.3.2 Weekly Inspections: [M] </t>
    </r>
    <r>
      <rPr>
        <b/>
        <sz val="9"/>
        <color rgb="FFC00000"/>
        <rFont val="Times New Roman"/>
        <family val="1"/>
      </rPr>
      <t>[TS]</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
</t>
    </r>
  </si>
  <si>
    <t xml:space="preserve">Guidance: Agency personnel should observe and briefly interview detainees. In particular, the agency should attempt to detect obvious indications of suicide risk, and intoxication and note any existing injuries a detainee has upon admission to the lock-up facility.  Any existing noted injuries, body deformities, trauma markings, bruises, lesions, jaundice, etc. should be photographed/video recorded at the time of in-take to protect officers and the agency from accusations of wrongdoing during detention.  A checklist/fill-in form completed for each detainee would suffice for compliance with this standard.
</t>
  </si>
  <si>
    <t xml:space="preserve">Guidance: The intent of this standard is to ensure that staff recognize, take immediate action on, and report all detainee's medical needs. At least one on-duty person should be certified in first aid. 
</t>
  </si>
  <si>
    <r>
      <t xml:space="preserve">Guidance: Twenty-four-hour supervision is essential for maintaining security and ensuring the safety and welfare of detainees.  Supervision, as used in this standard, assumes agency staff are present in the same building that houses the lock-up facility and not at a remote location.  One intention of this standard is to prohibit delegating supervision to a trustee.  In addition to a count of the detainee population at least once every eight hours, other counts may be necessary prior to and following certain activities, such as night lockdown, recreation, and meals.
</t>
    </r>
    <r>
      <rPr>
        <sz val="4"/>
        <color theme="1"/>
        <rFont val="Times New Roman"/>
        <family val="1"/>
      </rPr>
      <t xml:space="preserve">
</t>
    </r>
    <r>
      <rPr>
        <sz val="11"/>
        <color theme="1"/>
        <rFont val="Times New Roman"/>
        <family val="1"/>
      </rPr>
      <t xml:space="preserve">Care should be taken during physical checks so that the detainee does not anticipate the appearance of agency personnel.  Detainees who are a security risks should be under closer surveillance and require more frequent observation.  This classification includes not only detainees who are violent but also those who are suicidal or mentally ill or demonstrate unusual or bizarre behavior.  Agencies are encouraged, but not required, to introduce direct physical checks whenever possible, but detainees may be observed through audio-visual means. 
</t>
    </r>
    <r>
      <rPr>
        <sz val="4"/>
        <color theme="1"/>
        <rFont val="Times New Roman"/>
        <family val="1"/>
      </rPr>
      <t xml:space="preserve">
</t>
    </r>
    <r>
      <rPr>
        <sz val="11"/>
        <color theme="1"/>
        <rFont val="Times New Roman"/>
        <family val="1"/>
      </rPr>
      <t xml:space="preserve">Electronic surveillance devices, such as television cameras and listening devices should be used primarily at critical locations of movement in the facility.  They should not be used in such a way that they violate the personal privacy of detainees.  Exceptions may be made, and they should be noted in the directive.
</t>
    </r>
  </si>
  <si>
    <r>
      <t xml:space="preserve">Guidance: One of the keys to the development of positive relations between the police and the community is the creation of a culture of openness and transparency in policing. It also provides a greater measure of accountability for the agency. 
</t>
    </r>
    <r>
      <rPr>
        <sz val="4"/>
        <color theme="1"/>
        <rFont val="Times New Roman"/>
        <family val="1"/>
      </rPr>
      <t xml:space="preserve">
</t>
    </r>
    <r>
      <rPr>
        <sz val="11"/>
        <color theme="1"/>
        <rFont val="Times New Roman"/>
        <family val="1"/>
      </rPr>
      <t xml:space="preserve">The annual report may include: 
1) Agency Mission Statement. 
2) Agency Goals and Objectives. 
3) Agency activities. 
4) Philanthropic efforts; if any. 
5) Departmental Organizational Chart. 
6) Crime statistics. 
7) Use of Force statistics. 
8) Vehicle Pursuit statistics. 
9) Traffic Enforcement and Crash statistics. 
10) Summary of Internal Affairs Investigations. 
</t>
    </r>
    <r>
      <rPr>
        <sz val="4"/>
        <color theme="1"/>
        <rFont val="Times New Roman"/>
        <family val="1"/>
      </rPr>
      <t xml:space="preserve">
</t>
    </r>
    <r>
      <rPr>
        <sz val="11"/>
        <color theme="1"/>
        <rFont val="Times New Roman"/>
        <family val="1"/>
      </rPr>
      <t xml:space="preserve">Ideally, agencies should consider making the annual report available via the agency’s website.
</t>
    </r>
  </si>
  <si>
    <r>
      <rPr>
        <b/>
        <sz val="11"/>
        <color theme="1"/>
        <rFont val="Times New Roman"/>
        <family val="1"/>
      </rPr>
      <t xml:space="preserve">18.1.4 Radio </t>
    </r>
    <r>
      <rPr>
        <b/>
        <sz val="11"/>
        <color rgb="FF00B050"/>
        <rFont val="Times New Roman"/>
        <family val="1"/>
      </rPr>
      <t xml:space="preserve">and Electronic </t>
    </r>
    <r>
      <rPr>
        <b/>
        <sz val="11"/>
        <color theme="1"/>
        <rFont val="Times New Roman"/>
        <family val="1"/>
      </rPr>
      <t>Communication</t>
    </r>
    <r>
      <rPr>
        <b/>
        <sz val="11"/>
        <color rgb="FF00B050"/>
        <rFont val="Times New Roman"/>
        <family val="1"/>
      </rPr>
      <t>s</t>
    </r>
    <r>
      <rPr>
        <b/>
        <sz val="11"/>
        <color theme="1"/>
        <rFont val="Times New Roman"/>
        <family val="1"/>
      </rPr>
      <t>: [M]</t>
    </r>
    <r>
      <rPr>
        <sz val="11"/>
        <color theme="1"/>
        <rFont val="Times New Roman"/>
        <family val="1"/>
      </rPr>
      <t xml:space="preserve">
A written directive governs </t>
    </r>
    <r>
      <rPr>
        <i/>
        <strike/>
        <sz val="11"/>
        <color rgb="FFFF0000"/>
        <rFont val="Times New Roman"/>
        <family val="1"/>
      </rPr>
      <t>procedures</t>
    </r>
    <r>
      <rPr>
        <strike/>
        <sz val="11"/>
        <color rgb="FFFF0000"/>
        <rFont val="Times New Roman"/>
        <family val="1"/>
      </rPr>
      <t xml:space="preserve"> for all radio and electronic</t>
    </r>
    <r>
      <rPr>
        <sz val="11"/>
        <color theme="1"/>
        <rFont val="Times New Roman"/>
        <family val="1"/>
      </rPr>
      <t xml:space="preserve"> communications with and between officers and the Communication Center personnel</t>
    </r>
    <r>
      <rPr>
        <sz val="11"/>
        <color rgb="FF00B050"/>
        <rFont val="Times New Roman"/>
        <family val="1"/>
      </rPr>
      <t xml:space="preserve">, </t>
    </r>
    <r>
      <rPr>
        <i/>
        <sz val="11"/>
        <color rgb="FF00B050"/>
        <rFont val="Times New Roman"/>
        <family val="1"/>
      </rPr>
      <t>procedures</t>
    </r>
    <r>
      <rPr>
        <sz val="11"/>
        <color rgb="FF00B050"/>
        <rFont val="Times New Roman"/>
        <family val="1"/>
      </rPr>
      <t xml:space="preserve"> minimally address</t>
    </r>
    <r>
      <rPr>
        <sz val="11"/>
        <color theme="1"/>
        <rFont val="Times New Roman"/>
        <family val="1"/>
      </rPr>
      <t xml:space="preserve">.
</t>
    </r>
    <r>
      <rPr>
        <sz val="4"/>
        <color theme="1"/>
        <rFont val="Times New Roman"/>
        <family val="1"/>
      </rPr>
      <t xml:space="preserve">
</t>
    </r>
    <r>
      <rPr>
        <sz val="11"/>
        <color rgb="FF00B050"/>
        <rFont val="Times New Roman"/>
        <family val="1"/>
      </rPr>
      <t>a.</t>
    </r>
    <r>
      <rPr>
        <sz val="11"/>
        <color theme="1"/>
        <rFont val="Times New Roman"/>
        <family val="1"/>
      </rPr>
      <t xml:space="preserve"> Radio Communications; and
</t>
    </r>
    <r>
      <rPr>
        <sz val="11"/>
        <color rgb="FF00B050"/>
        <rFont val="Times New Roman"/>
        <family val="1"/>
      </rPr>
      <t>b.</t>
    </r>
    <r>
      <rPr>
        <sz val="11"/>
        <color theme="1"/>
        <rFont val="Times New Roman"/>
        <family val="1"/>
      </rPr>
      <t xml:space="preserve"> Electronic Communication, </t>
    </r>
    <r>
      <rPr>
        <sz val="11"/>
        <color rgb="FF00B050"/>
        <rFont val="Times New Roman"/>
        <family val="1"/>
      </rPr>
      <t>if allowed.</t>
    </r>
    <r>
      <rPr>
        <sz val="11"/>
        <color theme="1"/>
        <rFont val="Times New Roman"/>
        <family val="1"/>
      </rPr>
      <t xml:space="preserve">
</t>
    </r>
  </si>
  <si>
    <r>
      <rPr>
        <b/>
        <sz val="11"/>
        <rFont val="Times New Roman"/>
        <family val="1"/>
      </rPr>
      <t>18.1.4 Radio and Electronic Communications: [M]</t>
    </r>
    <r>
      <rPr>
        <sz val="11"/>
        <rFont val="Times New Roman"/>
        <family val="1"/>
      </rPr>
      <t xml:space="preserve">
A written directive governs communications with and between officers and the Communication Center personnel, </t>
    </r>
    <r>
      <rPr>
        <i/>
        <sz val="11"/>
        <rFont val="Times New Roman"/>
        <family val="1"/>
      </rPr>
      <t>procedures</t>
    </r>
    <r>
      <rPr>
        <sz val="11"/>
        <rFont val="Times New Roman"/>
        <family val="1"/>
      </rPr>
      <t xml:space="preserve"> minimally address.
</t>
    </r>
    <r>
      <rPr>
        <sz val="4"/>
        <rFont val="Times New Roman"/>
        <family val="1"/>
      </rPr>
      <t xml:space="preserve">
</t>
    </r>
    <r>
      <rPr>
        <sz val="11"/>
        <rFont val="Times New Roman"/>
        <family val="1"/>
      </rPr>
      <t xml:space="preserve">a. Radio Communications; and
b. Electronic Communication, if allowed.
</t>
    </r>
  </si>
  <si>
    <t xml:space="preserve">Guidance: Agencies must maintain a record of basic information for every execution or attempted execution of a process document. This applies to all types of process, regardless of whether the document originates from civil, criminal, administrative, municipal, or other lawful authority. 
</t>
  </si>
  <si>
    <r>
      <rPr>
        <sz val="11"/>
        <rFont val="Times New Roman"/>
        <family val="1"/>
      </rPr>
      <t xml:space="preserve">Guidance: The written directive should describe the responsibilities of personnel serving process, including documentation of execution and attempted service. Process includes, but is not limited to, civil process documents (e.g., eviction notices, small claims actions, municipal subpoenas), criminal process, administrative orders, or any court or agency issued document requiring formal service. 
</t>
    </r>
    <r>
      <rPr>
        <sz val="4"/>
        <rFont val="Times New Roman"/>
        <family val="1"/>
      </rPr>
      <t xml:space="preserve">
</t>
    </r>
    <r>
      <rPr>
        <sz val="11"/>
        <rFont val="Times New Roman"/>
        <family val="1"/>
      </rPr>
      <t xml:space="preserve">This standard does not include seizure or asset-forfeiture.
</t>
    </r>
    <r>
      <rPr>
        <sz val="4"/>
        <rFont val="Times New Roman"/>
        <family val="1"/>
      </rPr>
      <t xml:space="preserve"> 
</t>
    </r>
    <r>
      <rPr>
        <sz val="11"/>
        <rFont val="Times New Roman"/>
        <family val="1"/>
      </rPr>
      <t>Agencies may refer to K.S.A. 19-812, K.S.A. 19-815, and K.S.A. 19-820 for statutory responsibilities related to service of process.</t>
    </r>
    <r>
      <rPr>
        <sz val="11"/>
        <color theme="1"/>
        <rFont val="Times New Roman"/>
        <family val="1"/>
      </rPr>
      <t xml:space="preserve">
</t>
    </r>
  </si>
  <si>
    <r>
      <rPr>
        <b/>
        <sz val="11"/>
        <rFont val="Times New Roman"/>
        <family val="1"/>
      </rPr>
      <t>19.2.1 Process Service: [M]</t>
    </r>
    <r>
      <rPr>
        <sz val="11"/>
        <rFont val="Times New Roman"/>
        <family val="1"/>
      </rPr>
      <t xml:space="preserve">
</t>
    </r>
    <r>
      <rPr>
        <i/>
        <sz val="11"/>
        <rFont val="Times New Roman"/>
        <family val="1"/>
      </rPr>
      <t>If</t>
    </r>
    <r>
      <rPr>
        <sz val="11"/>
        <rFont val="Times New Roman"/>
        <family val="1"/>
      </rPr>
      <t xml:space="preserve"> the agency serves any form of process, a written directive governs </t>
    </r>
    <r>
      <rPr>
        <i/>
        <sz val="11"/>
        <rFont val="Times New Roman"/>
        <family val="1"/>
      </rPr>
      <t>procedures</t>
    </r>
    <r>
      <rPr>
        <sz val="11"/>
        <rFont val="Times New Roman"/>
        <family val="1"/>
      </rPr>
      <t xml:space="preserve"> for such service.
</t>
    </r>
  </si>
  <si>
    <t xml:space="preserve">Guidance: The agency's written directives should govern procedures to be followed that include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</si>
  <si>
    <r>
      <rPr>
        <b/>
        <sz val="11"/>
        <color theme="1"/>
        <rFont val="Times New Roman"/>
        <family val="1"/>
      </rPr>
      <t xml:space="preserve">20.1.4 Reports and Calls for Service Accountability: [M] </t>
    </r>
    <r>
      <rPr>
        <b/>
        <sz val="9"/>
        <color theme="9" tint="-0.249977111117893"/>
        <rFont val="Times New Roman"/>
        <family val="1"/>
      </rPr>
      <t>[DT]</t>
    </r>
    <r>
      <rPr>
        <sz val="11"/>
        <color theme="1"/>
        <rFont val="Times New Roman"/>
        <family val="1"/>
      </rPr>
      <t xml:space="preserve">
</t>
    </r>
    <r>
      <rPr>
        <sz val="11"/>
        <rFont val="Times New Roman"/>
        <family val="1"/>
      </rPr>
      <t xml:space="preserve">The agency shall establish and maintain written </t>
    </r>
    <r>
      <rPr>
        <i/>
        <sz val="11"/>
        <rFont val="Times New Roman"/>
        <family val="1"/>
      </rPr>
      <t xml:space="preserve">procedures </t>
    </r>
    <r>
      <rPr>
        <sz val="11"/>
        <rFont val="Times New Roman"/>
        <family val="1"/>
      </rPr>
      <t xml:space="preserve">to ensure accountability for all reports and calls for service. At a minimum, these procedures shall include: 
</t>
    </r>
    <r>
      <rPr>
        <sz val="4"/>
        <rFont val="Times New Roman"/>
        <family val="1"/>
      </rPr>
      <t xml:space="preserve">
</t>
    </r>
    <r>
      <rPr>
        <sz val="11"/>
        <rFont val="Times New Roman"/>
        <family val="1"/>
      </rPr>
      <t xml:space="preserve">a.  The assignment of a unique control number to each report;
b.  The recording of all calls for service; and 
c.  The implementation of a field reporting system that accounts for the status, location, and disposition of all field reports.
</t>
    </r>
  </si>
  <si>
    <t xml:space="preserve">Guidance: The written directive procedures should specify which types of reports should be distributed to the various specialized functions or organizational components within the agency for follow-up, and those to be distributed outside the agency (i.e., City Attorney, County/District Attorney, Kansas Department for Children and Families (KCF), Kansas Department of Transportation (KDOT), etc.). Central records should be the main repository for reports completed by all agency components.
</t>
  </si>
  <si>
    <r>
      <t xml:space="preserve">Guidance: The agency should develop general guidelines for its approach to crime scene processing.  For example, the first rule may be to secure and protect the crime scene. The written directive should dictate whether processing is to be conducted by field personnel or those with specialized training. Processing procedures should determine the progression of tasks, such as photograph, sketch, fingerprint, mark, and collect.
</t>
    </r>
    <r>
      <rPr>
        <sz val="4"/>
        <color theme="1"/>
        <rFont val="Times New Roman"/>
        <family val="1"/>
      </rPr>
      <t xml:space="preserve"> 
</t>
    </r>
    <r>
      <rPr>
        <sz val="11"/>
        <color theme="1"/>
        <rFont val="Times New Roman"/>
        <family val="1"/>
      </rPr>
      <t xml:space="preserve">The written directive should also provide guidelines for the preferred methods of collecting, marking/labeling, and packaging/storing a variety of evidentiary items. Methods used are those that should preserve the condition of evidence in the process of collection, prevent the introduction of foreign materials to it, and ensure as complete a sample as possible and practical. 
</t>
    </r>
    <r>
      <rPr>
        <sz val="4"/>
        <color theme="1"/>
        <rFont val="Times New Roman"/>
        <family val="1"/>
      </rPr>
      <t xml:space="preserve">
</t>
    </r>
    <r>
      <rPr>
        <sz val="11"/>
        <color theme="1"/>
        <rFont val="Times New Roman"/>
        <family val="1"/>
      </rPr>
      <t xml:space="preserve">For physical evidence to be accepted by the court at the time of trial, it is essential that the chain of evidence be maintained. The initial step in this process is marking or labeling the item at the time it is collected, seized, or received.  Items should be marked so as not to damage or contaminate the evidence.  As a best practice item that cannot be marked could be placed in an appropriate container, sealed, and the container labeled.  
</t>
    </r>
    <r>
      <rPr>
        <sz val="4"/>
        <color theme="1"/>
        <rFont val="Times New Roman"/>
        <family val="1"/>
      </rPr>
      <t xml:space="preserve">
</t>
    </r>
    <r>
      <rPr>
        <sz val="11"/>
        <color theme="1"/>
        <rFont val="Times New Roman"/>
        <family val="1"/>
      </rPr>
      <t xml:space="preserve">Vehicles used for processing crime scenes should have the equipment to recover fingerprints, take photographs, sketch the crime scene, and collect and preserve evidence. 
</t>
    </r>
    <r>
      <rPr>
        <sz val="4"/>
        <color theme="1"/>
        <rFont val="Times New Roman"/>
        <family val="1"/>
      </rPr>
      <t xml:space="preserve">
</t>
    </r>
    <r>
      <rPr>
        <sz val="11"/>
        <color theme="1"/>
        <rFont val="Times New Roman"/>
        <family val="1"/>
      </rPr>
      <t xml:space="preserve">For all items of evidence gathered at a crime scene, the investigator and/or processor should prepare a list containing a description of the item collected (including make, model, and serial number, if any), the source (person or location obtained from), and the name of the person collecting the item.  Other information may also be pertinent to the list.  The inventory is essential to the investigator and the processor for recording activities at the scene and qualifying the evidence at the time of trial.
</t>
    </r>
  </si>
  <si>
    <r>
      <rPr>
        <b/>
        <sz val="11"/>
        <color theme="1"/>
        <rFont val="Times New Roman"/>
        <family val="1"/>
      </rPr>
      <t xml:space="preserve">22.1.1 Evidence Security and Property Management: [M] </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
     value/sensitive items; 
h.  Drugs are weighed whenever they enter or leave the evidence/property-controlled area;
i.  An effort to notify the owner of property in the agency’s custody; and
j.  The temporary and final release of items from the evidence/property control function.</t>
    </r>
  </si>
  <si>
    <r>
      <t xml:space="preserve">Guidance: The importance of proper evidence and property control cannot be overemphasized; it is essential to effective law enforcement and has significant potential to expose the agency to civil liability. 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
</t>
    </r>
    <r>
      <rPr>
        <sz val="4"/>
        <color theme="1"/>
        <rFont val="Times New Roman"/>
        <family val="1"/>
      </rPr>
      <t xml:space="preserve">
</t>
    </r>
    <r>
      <rPr>
        <sz val="11"/>
        <color theme="1"/>
        <rFont val="Times New Roman"/>
        <family val="1"/>
      </rPr>
      <t xml:space="preserve">The property should be entered into storage in a uniform manner. Methods for preparing, labeling, and recording property should be established. Responsibility for these tasks may be assigned.
Logging of in-custody or evidentiary property can be accomplished by the completion of agency required paperwork or by means of electronic entry into the agency approved electronic tracking system.
</t>
    </r>
    <r>
      <rPr>
        <sz val="4"/>
        <color theme="1"/>
        <rFont val="Times New Roman"/>
        <family val="1"/>
      </rPr>
      <t xml:space="preserve">
</t>
    </r>
    <r>
      <rPr>
        <sz val="11"/>
        <color theme="1"/>
        <rFont val="Times New Roman"/>
        <family val="1"/>
      </rPr>
      <t xml:space="preserve">Initially, every item of property obtained by an employee during a shift should be placed under the control of the property and evidence function prior to shift's end. This should allow the property to be officially inventoried and recorded in the agency's records in a timely manner. The agency may authorize exceptions to these procedures; however, supervisory approval should be obtained, and a descriptive inventory should be accomplished verbally or through other electronic means if distance is a factor. A system should be in place to put items under the control of the evidence/property control function once it leaves the collecting officer’s hands, the use of drop boxes or temporary storage lockers would accomplish this requirement.
</t>
    </r>
    <r>
      <rPr>
        <sz val="4"/>
        <color theme="1"/>
        <rFont val="Times New Roman"/>
        <family val="1"/>
      </rPr>
      <t xml:space="preserve">
</t>
    </r>
    <r>
      <rPr>
        <sz val="11"/>
        <color theme="1"/>
        <rFont val="Times New Roman"/>
        <family val="1"/>
      </rPr>
      <t xml:space="preserve">All employees should complete a descriptive inventory of every item of property coming into their possession as a result of their official duties and responsibilities as soon as practical. 
</t>
    </r>
    <r>
      <rPr>
        <sz val="4"/>
        <color theme="1"/>
        <rFont val="Times New Roman"/>
        <family val="1"/>
      </rPr>
      <t xml:space="preserve">
</t>
    </r>
    <r>
      <rPr>
        <sz val="11"/>
        <color theme="1"/>
        <rFont val="Times New Roman"/>
        <family val="1"/>
      </rPr>
      <t xml:space="preserve">Agencies should provide additional processes to ensure that drug evidence is not tampered with prior to destruction. This process and the destruction are witnessed by at least one other person who does not have access to the property room. Drugs, guns, money, and high-valued or sensitive items must not be comingled with general evidence
</t>
    </r>
  </si>
  <si>
    <r>
      <t xml:space="preserve">Guidance: The intent of this standard is to establish procedures for inspections and inventories to maintain the integrity of the property function.
</t>
    </r>
    <r>
      <rPr>
        <sz val="4"/>
        <color theme="1"/>
        <rFont val="Times New Roman"/>
        <family val="1"/>
      </rPr>
      <t xml:space="preserve">
</t>
    </r>
    <r>
      <rPr>
        <sz val="11"/>
        <color theme="1"/>
        <rFont val="Times New Roman"/>
        <family val="1"/>
      </rPr>
      <t xml:space="preserve">The purpose of the Annual Inspection is to determine if the evidence/property storage area(s) are being maintained in a neat and organized manner that protects the integrity of the evidence/property area(s) in accordance with the agency’s written directive. The inspection does not require an inventory but is used to report issues related to available space, lack of dispositions being received from the courts, problems/issues with packaging and timely receiving of property, backlog of crime labs, etc., and the overall day-to-day functioning of the evidence/property area.
</t>
    </r>
    <r>
      <rPr>
        <sz val="4"/>
        <color theme="1"/>
        <rFont val="Times New Roman"/>
        <family val="1"/>
      </rPr>
      <t xml:space="preserve">
</t>
    </r>
    <r>
      <rPr>
        <sz val="11"/>
        <color theme="1"/>
        <rFont val="Times New Roman"/>
        <family val="1"/>
      </rPr>
      <t xml:space="preserve">The purpose of the Per Incident Audit is assurance for the person assuming custody of the property that records are current and properly annotated. All discrepancies found should be recorded prior to the assumption of the property accountability of the newly appointed head custodian. As noted in Addendum F, an error ratio of 10% or great of the “high-risk” items will require a complete audit of the “high-risk” items.
</t>
    </r>
    <r>
      <rPr>
        <sz val="4"/>
        <color theme="1"/>
        <rFont val="Times New Roman"/>
        <family val="1"/>
      </rPr>
      <t xml:space="preserve">
</t>
    </r>
    <r>
      <rPr>
        <sz val="11"/>
        <color theme="1"/>
        <rFont val="Times New Roman"/>
        <family val="1"/>
      </rPr>
      <t xml:space="preserve">The purpose of the Unannounced Annual Inventory is to ensure the continuity of custody and does not require an accounting of every single item of property. It is recommended that the person assigned to complete the Annual Inventory does not have any supervisory or command authority over the evidence function.
</t>
    </r>
  </si>
  <si>
    <t xml:space="preserve">Guidance: Written procedures should ensure that property is disposed of or released in a timely fashion. Whenever possible found property or evidentiary items should be returned to the owners if known. In those cases where the owner is not known and steps cannot be taken to return it to the rightful owner; procedures should be in effect that describe how and when the property will be disposed of. These procedures will help ensure that there is enough room to store new evidence and found property that comes into the agency as well as not to deprive the owner of his/her property any longer than is necessary. Release of property shall conform to applicable state statutes and/or city and county ordinances. 
Agencies may refer to K.S.A. 22-2512.
</t>
  </si>
  <si>
    <r>
      <rPr>
        <b/>
        <sz val="11"/>
        <color theme="1"/>
        <rFont val="Times New Roman"/>
        <family val="1"/>
      </rPr>
      <t xml:space="preserve">23.1.1 Risk Assessment/Analysis: [M] </t>
    </r>
    <r>
      <rPr>
        <b/>
        <sz val="9"/>
        <color rgb="FFC00000"/>
        <rFont val="Times New Roman"/>
        <family val="1"/>
      </rPr>
      <t>[TS]</t>
    </r>
    <r>
      <rPr>
        <sz val="11"/>
        <color theme="1"/>
        <rFont val="Times New Roman"/>
        <family val="1"/>
      </rPr>
      <t xml:space="preserve">
A written directive requires a documented </t>
    </r>
    <r>
      <rPr>
        <b/>
        <sz val="11"/>
        <color rgb="FFC00000"/>
        <rFont val="Times New Roman"/>
        <family val="1"/>
      </rPr>
      <t>Quadrennial Risk Assessment and Analysis</t>
    </r>
    <r>
      <rPr>
        <sz val="11"/>
        <color theme="1"/>
        <rFont val="Times New Roman"/>
        <family val="1"/>
      </rPr>
      <t xml:space="preserve"> which includes at a minimum:
</t>
    </r>
    <r>
      <rPr>
        <sz val="4"/>
        <color theme="1"/>
        <rFont val="Times New Roman"/>
        <family val="1"/>
      </rPr>
      <t xml:space="preserve">
</t>
    </r>
    <r>
      <rPr>
        <sz val="11"/>
        <color theme="1"/>
        <rFont val="Times New Roman"/>
        <family val="1"/>
      </rPr>
      <t xml:space="preserve">a.  Specific areas to be reviewed;
b.  Ascertaining which types of reports/records will be utilized in the assessment/analysis;
c.  Risk of property loss to the institution as well as individuals;
d.  Risks to the community from accidents;
e.  Risks to the community from criminal activity;
f.  Identifiable liability issues, if any; and
g.  Reporting conclusions and recommendations to the appropriate entities inside and outside the institution.
</t>
    </r>
  </si>
  <si>
    <t xml:space="preserve">Guidance: The notification system can utilize local television access channels, email notifications, text messages, or automated telephone calls.  The emergency notification system can be used for natural events such as severe storms, or man-made events such as major accidents, fires, or active shooters. A notification can also be used in an attempt to locate a crime suspect or missing person. Since users will most likely need to subscribe to the system, the written directive should address privacy issues, updating the database, and security of the system. There might be State or Federal regulations in existence that govern these types of systems. The agency should consult such regulations when they exist, while preparing or updating the written directive.
</t>
  </si>
  <si>
    <r>
      <t xml:space="preserve">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
</t>
    </r>
    <r>
      <rPr>
        <sz val="4"/>
        <color theme="1"/>
        <rFont val="Times New Roman"/>
        <family val="1"/>
      </rPr>
      <t xml:space="preserve">
</t>
    </r>
    <r>
      <rPr>
        <sz val="11"/>
        <color theme="1"/>
        <rFont val="Times New Roman"/>
        <family val="1"/>
      </rPr>
      <t xml:space="preserve">• The Higher Education Opportunity Act (HEOA).
• The Jeanne Clery Disclosure of Campus Security Policy and Crime Statistics Act (Clery Act).
• The Department of Education’s Campus Security website.
</t>
    </r>
  </si>
  <si>
    <r>
      <t xml:space="preserve">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
</t>
    </r>
    <r>
      <rPr>
        <sz val="4"/>
        <color theme="1"/>
        <rFont val="Times New Roman"/>
        <family val="1"/>
      </rPr>
      <t xml:space="preserve">
</t>
    </r>
    <r>
      <rPr>
        <sz val="11"/>
        <color theme="1"/>
        <rFont val="Times New Roman"/>
        <family val="1"/>
      </rPr>
      <t>• The Higher Education Opportunity Act (HEOA).
• The Jeanne Clery Disclosure of Campus Security Policy and Crime Statistics Act (Clery Act).
• The Department of Education’s Campus Security website.</t>
    </r>
  </si>
  <si>
    <r>
      <t xml:space="preserve">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
</t>
    </r>
    <r>
      <rPr>
        <sz val="4"/>
        <color rgb="FF00B050"/>
        <rFont val="Times New Roman"/>
        <family val="1"/>
      </rPr>
      <t xml:space="preserve">
</t>
    </r>
    <r>
      <rPr>
        <sz val="11"/>
        <color rgb="FF00B050"/>
        <rFont val="Times New Roman"/>
        <family val="1"/>
      </rPr>
      <t xml:space="preserve">• The Higher Education Opportunity Act (HEOA).
• The Jeanne Clery Disclosure of Campus Security Policy and Crime Statistics Act (Clery Act).
• The Department of Education’s Campus Security website.
</t>
    </r>
  </si>
  <si>
    <t xml:space="preserve">Guidance: Agencies may permit limited AI use for administrative or non-operational purposes, such as workflow planning or training simulations, provided no protected data is entered. This standard is intended to prevent both direct and indirect exposure of sensitive information through AI systems.
</t>
  </si>
  <si>
    <r>
      <rPr>
        <b/>
        <sz val="11"/>
        <rFont val="Times New Roman"/>
        <family val="1"/>
      </rPr>
      <t xml:space="preserve">19.1.2 </t>
    </r>
    <r>
      <rPr>
        <b/>
        <strike/>
        <sz val="11"/>
        <color rgb="FFFF0000"/>
        <rFont val="Times New Roman"/>
        <family val="1"/>
      </rPr>
      <t>Legal</t>
    </r>
    <r>
      <rPr>
        <b/>
        <sz val="11"/>
        <rFont val="Times New Roman"/>
        <family val="1"/>
      </rPr>
      <t xml:space="preserve"> Process Service Recording: [M]</t>
    </r>
    <r>
      <rPr>
        <sz val="11"/>
        <rFont val="Times New Roman"/>
        <family val="1"/>
      </rPr>
      <t xml:space="preserve">
A written directive </t>
    </r>
    <r>
      <rPr>
        <sz val="11"/>
        <color theme="1"/>
        <rFont val="Times New Roman"/>
        <family val="1"/>
      </rPr>
      <t>establishes</t>
    </r>
    <r>
      <rPr>
        <sz val="11"/>
        <color rgb="FF00B050"/>
        <rFont val="Times New Roman"/>
        <family val="1"/>
      </rPr>
      <t xml:space="preserve"> </t>
    </r>
    <r>
      <rPr>
        <i/>
        <sz val="11"/>
        <rFont val="Times New Roman"/>
        <family val="1"/>
      </rPr>
      <t>procedures</t>
    </r>
    <r>
      <rPr>
        <sz val="11"/>
        <rFont val="Times New Roman"/>
        <family val="1"/>
      </rPr>
      <t xml:space="preserve"> for records to be maintained on the execution or attempted service of all </t>
    </r>
    <r>
      <rPr>
        <strike/>
        <sz val="11"/>
        <color rgb="FFFF0000"/>
        <rFont val="Times New Roman"/>
        <family val="1"/>
      </rPr>
      <t>legal</t>
    </r>
    <r>
      <rPr>
        <sz val="11"/>
        <rFont val="Times New Roman"/>
        <family val="1"/>
      </rPr>
      <t xml:space="preserve"> process document</t>
    </r>
    <r>
      <rPr>
        <strike/>
        <sz val="11"/>
        <color rgb="FFFF0000"/>
        <rFont val="Times New Roman"/>
        <family val="1"/>
      </rPr>
      <t>s</t>
    </r>
    <r>
      <rPr>
        <sz val="11"/>
        <rFont val="Times New Roman"/>
        <family val="1"/>
      </rPr>
      <t xml:space="preserve">, </t>
    </r>
    <r>
      <rPr>
        <sz val="11"/>
        <color rgb="FF00B050"/>
        <rFont val="Times New Roman"/>
        <family val="1"/>
      </rPr>
      <t xml:space="preserve">handled by the agency. The records shall </t>
    </r>
    <r>
      <rPr>
        <strike/>
        <sz val="11"/>
        <color rgb="FFFF0000"/>
        <rFont val="Times New Roman"/>
        <family val="1"/>
      </rPr>
      <t>and</t>
    </r>
    <r>
      <rPr>
        <sz val="11"/>
        <rFont val="Times New Roman"/>
        <family val="1"/>
      </rPr>
      <t xml:space="preserve"> minimally include</t>
    </r>
    <r>
      <rPr>
        <strike/>
        <sz val="11"/>
        <color rgb="FFFF0000"/>
        <rFont val="Times New Roman"/>
        <family val="1"/>
      </rPr>
      <t>s</t>
    </r>
    <r>
      <rPr>
        <sz val="11"/>
        <rFont val="Times New Roman"/>
        <family val="1"/>
      </rPr>
      <t xml:space="preserve">:
</t>
    </r>
    <r>
      <rPr>
        <sz val="4"/>
        <rFont val="Times New Roman"/>
        <family val="1"/>
      </rPr>
      <t xml:space="preserve">
</t>
    </r>
    <r>
      <rPr>
        <sz val="11"/>
        <rFont val="Times New Roman"/>
        <family val="1"/>
      </rPr>
      <t xml:space="preserve">a.  Date and time service executed or attempted;
b.  Name of officer(s) executing or attempting service;
c.  Name of person on whom </t>
    </r>
    <r>
      <rPr>
        <strike/>
        <sz val="11"/>
        <color rgb="FFFF0000"/>
        <rFont val="Times New Roman"/>
        <family val="1"/>
      </rPr>
      <t>legal</t>
    </r>
    <r>
      <rPr>
        <sz val="11"/>
        <rFont val="Times New Roman"/>
        <family val="1"/>
      </rPr>
      <t xml:space="preserve"> process was executed;
d.  Method of service executed or reason for non-service; and
e.  Address of service executed or attempted.</t>
    </r>
  </si>
  <si>
    <r>
      <rPr>
        <b/>
        <sz val="11"/>
        <rFont val="Times New Roman"/>
        <family val="1"/>
      </rPr>
      <t>19.1.2 Process Service Recording: [M]</t>
    </r>
    <r>
      <rPr>
        <sz val="11"/>
        <rFont val="Times New Roman"/>
        <family val="1"/>
      </rPr>
      <t xml:space="preserve">
A written directive establishes </t>
    </r>
    <r>
      <rPr>
        <i/>
        <sz val="11"/>
        <rFont val="Times New Roman"/>
        <family val="1"/>
      </rPr>
      <t>procedures</t>
    </r>
    <r>
      <rPr>
        <sz val="11"/>
        <rFont val="Times New Roman"/>
        <family val="1"/>
      </rPr>
      <t xml:space="preserve"> for records to be maintained on the execution or attempted service of all process document, handled by the agency. The records shall minimally include:
</t>
    </r>
    <r>
      <rPr>
        <sz val="4"/>
        <rFont val="Times New Roman"/>
        <family val="1"/>
      </rPr>
      <t xml:space="preserve">
</t>
    </r>
    <r>
      <rPr>
        <sz val="11"/>
        <rFont val="Times New Roman"/>
        <family val="1"/>
      </rPr>
      <t>a.  Date and time service executed or attempted;
b.  Name of officer(s) executing or attempting service;
c.  Name of person on whom process was executed;
d.  Method of service executed or reason for non-service; and
e.  Address of service executed or attempted.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</si>
</sst>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sz val="11"/>
      <color theme="1"/>
      <name val="Times New Roman"/>
      <family val="1"/>
    </font>
    <font>
      <sz val="16"/>
      <color theme="0"/>
      <name val="Times New Roman"/>
      <family val="1"/>
    </font>
    <font>
      <b/>
      <sz val="11"/>
      <color theme="1"/>
      <name val="Times New Roman"/>
      <family val="1"/>
    </font>
    <font>
      <sz val="11"/>
      <name val="Times New Roman"/>
      <family val="1"/>
    </font>
    <font>
      <sz val="4"/>
      <name val="Times New Roman"/>
      <family val="1"/>
    </font>
    <font>
      <sz val="10"/>
      <color theme="1"/>
      <name val="Times New Roman"/>
      <family val="1"/>
    </font>
    <font>
      <sz val="10"/>
      <color theme="0"/>
      <name val="Times New Roman"/>
      <family val="1"/>
    </font>
    <font>
      <b/>
      <sz val="10"/>
      <color theme="0"/>
      <name val="Times New Roman"/>
      <family val="1"/>
    </font>
    <font>
      <b/>
      <sz val="10"/>
      <color theme="1"/>
      <name val="Times New Roman"/>
      <family val="1"/>
    </font>
    <font>
      <sz val="1"/>
      <color theme="0"/>
      <name val="Times New Roman"/>
      <family val="1"/>
    </font>
    <font>
      <sz val="4"/>
      <color theme="1"/>
      <name val="Times New Roman"/>
      <family val="1"/>
    </font>
    <font>
      <strike/>
      <sz val="11"/>
      <color theme="1" tint="0.499984740745262"/>
      <name val="Times New Roman"/>
      <family val="1"/>
    </font>
    <font>
      <sz val="11"/>
      <color rgb="FF00B050"/>
      <name val="Times New Roman"/>
      <family val="1"/>
    </font>
    <font>
      <i/>
      <sz val="12"/>
      <color theme="0"/>
      <name val="Times New Roman"/>
      <family val="1"/>
    </font>
    <font>
      <strike/>
      <sz val="11"/>
      <color rgb="FFFF0000"/>
      <name val="Times New Roman"/>
      <family val="1"/>
    </font>
    <font>
      <sz val="1"/>
      <color rgb="FF002060"/>
      <name val="Times New Roman"/>
      <family val="1"/>
    </font>
    <font>
      <sz val="1"/>
      <color theme="7" tint="-0.499984740745262"/>
      <name val="Times New Roman"/>
      <family val="1"/>
    </font>
    <font>
      <sz val="1"/>
      <color rgb="FF7030A0"/>
      <name val="Times New Roman"/>
      <family val="1"/>
    </font>
    <font>
      <sz val="1"/>
      <color rgb="FF00B050"/>
      <name val="Times New Roman"/>
      <family val="1"/>
    </font>
    <font>
      <b/>
      <sz val="12"/>
      <color rgb="FFC00000"/>
      <name val="Times New Roman"/>
      <family val="1"/>
    </font>
    <font>
      <b/>
      <sz val="12"/>
      <color rgb="FF7030A0"/>
      <name val="Times New Roman"/>
      <family val="1"/>
    </font>
    <font>
      <b/>
      <sz val="12"/>
      <color theme="7" tint="-0.499984740745262"/>
      <name val="Times New Roman"/>
      <family val="1"/>
    </font>
    <font>
      <b/>
      <sz val="12"/>
      <color rgb="FF00B0F0"/>
      <name val="Times New Roman"/>
      <family val="1"/>
    </font>
    <font>
      <b/>
      <sz val="12"/>
      <color rgb="FFCC00CC"/>
      <name val="Times New Roman"/>
      <family val="1"/>
    </font>
    <font>
      <b/>
      <sz val="12"/>
      <color theme="9" tint="-0.249977111117893"/>
      <name val="Times New Roman"/>
      <family val="1"/>
    </font>
    <font>
      <b/>
      <sz val="11"/>
      <color theme="0"/>
      <name val="Times New Roman"/>
      <family val="1"/>
    </font>
    <font>
      <sz val="11"/>
      <color theme="6" tint="0.79998168889431442"/>
      <name val="Times New Roman"/>
      <family val="1"/>
    </font>
    <font>
      <b/>
      <sz val="14"/>
      <color theme="0"/>
      <name val="Times New Roman"/>
      <family val="1"/>
    </font>
    <font>
      <sz val="14"/>
      <color theme="1"/>
      <name val="Times New Roman"/>
      <family val="1"/>
    </font>
    <font>
      <b/>
      <sz val="14"/>
      <color theme="1"/>
      <name val="Times New Roman"/>
      <family val="1"/>
    </font>
    <font>
      <i/>
      <sz val="11"/>
      <color theme="1"/>
      <name val="Times New Roman"/>
      <family val="1"/>
    </font>
    <font>
      <u/>
      <sz val="11"/>
      <color theme="10"/>
      <name val="Calibri"/>
      <family val="2"/>
      <scheme val="minor"/>
    </font>
    <font>
      <sz val="11"/>
      <color theme="10"/>
      <name val="Times New Roman"/>
      <family val="1"/>
    </font>
    <font>
      <sz val="4"/>
      <color theme="10"/>
      <name val="Times New Roman"/>
      <family val="1"/>
    </font>
    <font>
      <sz val="11"/>
      <color rgb="FF0000FF"/>
      <name val="Times New Roman"/>
      <family val="1"/>
    </font>
    <font>
      <b/>
      <sz val="9"/>
      <color rgb="FF00B050"/>
      <name val="Times New Roman"/>
      <family val="1"/>
    </font>
    <font>
      <b/>
      <sz val="9"/>
      <color rgb="FF00B0F0"/>
      <name val="Times New Roman"/>
      <family val="1"/>
    </font>
    <font>
      <i/>
      <sz val="11"/>
      <color rgb="FF00B050"/>
      <name val="Times New Roman"/>
      <family val="1"/>
    </font>
    <font>
      <b/>
      <sz val="11"/>
      <name val="Times New Roman"/>
      <family val="1"/>
    </font>
    <font>
      <i/>
      <sz val="11"/>
      <name val="Times New Roman"/>
      <family val="1"/>
    </font>
    <font>
      <b/>
      <sz val="11"/>
      <color rgb="FFC00000"/>
      <name val="Times New Roman"/>
      <family val="1"/>
    </font>
    <font>
      <b/>
      <sz val="9"/>
      <color rgb="FFC00000"/>
      <name val="Times New Roman"/>
      <family val="1"/>
    </font>
    <font>
      <sz val="11"/>
      <color theme="1" tint="0.499984740745262"/>
      <name val="Times New Roman"/>
      <family val="1"/>
    </font>
    <font>
      <b/>
      <sz val="9"/>
      <color theme="1"/>
      <name val="Times New Roman"/>
      <family val="1"/>
    </font>
    <font>
      <b/>
      <sz val="9"/>
      <color theme="7" tint="-0.499984740745262"/>
      <name val="Times New Roman"/>
      <family val="1"/>
    </font>
    <font>
      <sz val="8"/>
      <color theme="1"/>
      <name val="Times New Roman"/>
      <family val="1"/>
    </font>
    <font>
      <b/>
      <strike/>
      <sz val="9"/>
      <color rgb="FFFF0000"/>
      <name val="Times New Roman"/>
      <family val="1"/>
    </font>
    <font>
      <sz val="11"/>
      <color rgb="FFFF0000"/>
      <name val="Times New Roman"/>
      <family val="1"/>
    </font>
    <font>
      <b/>
      <sz val="11"/>
      <color rgb="FFCC00CC"/>
      <name val="Times New Roman"/>
      <family val="1"/>
    </font>
    <font>
      <sz val="4"/>
      <color rgb="FF00B050"/>
      <name val="Times New Roman"/>
      <family val="1"/>
    </font>
    <font>
      <b/>
      <sz val="9"/>
      <color theme="9" tint="-0.499984740745262"/>
      <name val="Times New Roman"/>
      <family val="1"/>
    </font>
    <font>
      <b/>
      <sz val="9"/>
      <color rgb="FFCC00CC"/>
      <name val="Times New Roman"/>
      <family val="1"/>
    </font>
    <font>
      <u/>
      <sz val="11"/>
      <color theme="10"/>
      <name val="Times New Roman"/>
      <family val="1"/>
    </font>
    <font>
      <b/>
      <sz val="11"/>
      <color rgb="FF00B050"/>
      <name val="Times New Roman"/>
      <family val="1"/>
    </font>
    <font>
      <b/>
      <strike/>
      <sz val="11"/>
      <color rgb="FFFF0000"/>
      <name val="Times New Roman"/>
      <family val="1"/>
    </font>
    <font>
      <strike/>
      <sz val="4"/>
      <color theme="1" tint="0.499984740745262"/>
      <name val="Times New Roman"/>
      <family val="1"/>
    </font>
    <font>
      <strike/>
      <sz val="4"/>
      <color rgb="FFFF0000"/>
      <name val="Times New Roman"/>
      <family val="1"/>
    </font>
    <font>
      <strike/>
      <sz val="11"/>
      <name val="Times New Roman"/>
      <family val="1"/>
    </font>
    <font>
      <strike/>
      <sz val="4"/>
      <name val="Times New Roman"/>
      <family val="1"/>
    </font>
    <font>
      <b/>
      <sz val="9"/>
      <color theme="9" tint="-0.249977111117893"/>
      <name val="Times New Roman"/>
      <family val="1"/>
    </font>
    <font>
      <b/>
      <strike/>
      <sz val="9"/>
      <color theme="1" tint="0.499984740745262"/>
      <name val="Times New Roman"/>
      <family val="1"/>
    </font>
    <font>
      <b/>
      <sz val="9"/>
      <name val="Times New Roman"/>
      <family val="1"/>
    </font>
    <font>
      <b/>
      <sz val="9"/>
      <color theme="7" tint="-0.249977111117893"/>
      <name val="Times New Roman"/>
      <family val="1"/>
    </font>
    <font>
      <strike/>
      <sz val="11"/>
      <color theme="1"/>
      <name val="Times New Roman"/>
      <family val="1"/>
    </font>
    <font>
      <b/>
      <strike/>
      <sz val="11"/>
      <color theme="1" tint="0.499984740745262"/>
      <name val="Times New Roman"/>
      <family val="1"/>
    </font>
    <font>
      <b/>
      <sz val="11"/>
      <color rgb="FF7030A0"/>
      <name val="Times New Roman"/>
      <family val="1"/>
    </font>
    <font>
      <b/>
      <sz val="11"/>
      <color theme="1" tint="0.499984740745262"/>
      <name val="Times New Roman"/>
      <family val="1"/>
    </font>
    <font>
      <strike/>
      <sz val="11"/>
      <color rgb="FFC00000"/>
      <name val="Times New Roman"/>
      <family val="1"/>
    </font>
    <font>
      <sz val="11"/>
      <color rgb="FFC00000"/>
      <name val="Times New Roman"/>
      <family val="1"/>
    </font>
    <font>
      <b/>
      <sz val="9"/>
      <color rgb="FF7030A0"/>
      <name val="Times New Roman"/>
      <family val="1"/>
    </font>
    <font>
      <b/>
      <sz val="9"/>
      <color rgb="FFFF0000"/>
      <name val="Times New Roman"/>
      <family val="1"/>
    </font>
    <font>
      <sz val="6"/>
      <color theme="1"/>
      <name val="Times New Roman"/>
      <family val="1"/>
    </font>
    <font>
      <i/>
      <strike/>
      <sz val="11"/>
      <color rgb="FFFF0000"/>
      <name val="Times New Roman"/>
      <family val="1"/>
    </font>
    <font>
      <strike/>
      <sz val="4"/>
      <color theme="1"/>
      <name val="Times New Roman"/>
      <family val="1"/>
    </font>
    <font>
      <b/>
      <sz val="11"/>
      <color rgb="FFFF0000"/>
      <name val="Times New Roman"/>
      <family val="1"/>
    </font>
    <font>
      <b/>
      <sz val="11"/>
      <color theme="7" tint="-0.499984740745262"/>
      <name val="Times New Roman"/>
      <family val="1"/>
    </font>
    <font>
      <b/>
      <strike/>
      <sz val="9"/>
      <color rgb="FFC00000"/>
      <name val="Times New Roman"/>
      <family val="1"/>
    </font>
    <font>
      <sz val="11"/>
      <color rgb="FFCC00CC"/>
      <name val="Times New Roman"/>
      <family val="1"/>
    </font>
    <font>
      <b/>
      <sz val="11"/>
      <color rgb="FF0070C0"/>
      <name val="Times New Roman"/>
      <family val="1"/>
    </font>
    <font>
      <sz val="11"/>
      <color theme="0"/>
      <name val="Times New Roman"/>
      <family val="1"/>
    </font>
    <font>
      <sz val="12"/>
      <color theme="1"/>
      <name val="Times New Roman"/>
      <family val="1"/>
    </font>
    <font>
      <b/>
      <sz val="12"/>
      <color theme="1"/>
      <name val="Times New Roman"/>
      <family val="1"/>
    </font>
    <font>
      <sz val="1"/>
      <color theme="1"/>
      <name val="Times New Roman"/>
      <family val="1"/>
    </font>
    <font>
      <b/>
      <sz val="16"/>
      <color theme="0"/>
      <name val="Times New Roman"/>
      <family val="1"/>
    </font>
    <font>
      <u/>
      <sz val="4"/>
      <color theme="10"/>
      <name val="Times New Roman"/>
      <family val="1"/>
    </font>
    <font>
      <u/>
      <sz val="11"/>
      <color rgb="FF0070C0"/>
      <name val="Times New Roman"/>
      <family val="1"/>
    </font>
    <font>
      <u/>
      <sz val="11"/>
      <color rgb="FF0000FF"/>
      <name val="Times New Roman"/>
      <family val="1"/>
    </font>
    <font>
      <sz val="8"/>
      <color rgb="FFFF0000"/>
      <name val="Times New Roman"/>
      <family val="1"/>
    </font>
  </fonts>
  <fills count="22">
    <fill>
      <patternFill patternType="none"/>
    </fill>
    <fill>
      <patternFill patternType="gray125"/>
    </fill>
    <fill>
      <gradientFill degree="90">
        <stop position="0">
          <color theme="1"/>
        </stop>
        <stop position="0.5">
          <color rgb="FF002060"/>
        </stop>
        <stop position="1">
          <color theme="1"/>
        </stop>
      </gradientFill>
    </fill>
    <fill>
      <patternFill patternType="solid">
        <fgColor theme="0" tint="-4.9989318521683403E-2"/>
        <bgColor indexed="64"/>
      </patternFill>
    </fill>
    <fill>
      <patternFill patternType="solid">
        <fgColor theme="1"/>
        <bgColor indexed="64"/>
      </patternFill>
    </fill>
    <fill>
      <gradientFill>
        <stop position="0">
          <color theme="1"/>
        </stop>
        <stop position="0.5">
          <color rgb="FF002060"/>
        </stop>
        <stop position="1">
          <color theme="1"/>
        </stop>
      </gradientFill>
    </fill>
    <fill>
      <gradientFill>
        <stop position="0">
          <color theme="0" tint="-0.25098422193060094"/>
        </stop>
        <stop position="0.5">
          <color theme="0"/>
        </stop>
        <stop position="1">
          <color theme="0" tint="-0.25098422193060094"/>
        </stop>
      </gradientFill>
    </fill>
    <fill>
      <gradientFill>
        <stop position="0">
          <color theme="1"/>
        </stop>
        <stop position="0.5">
          <color theme="7" tint="-0.49803155613879818"/>
        </stop>
        <stop position="1">
          <color theme="1"/>
        </stop>
      </gradientFill>
    </fill>
    <fill>
      <gradientFill degree="90">
        <stop position="0">
          <color theme="1"/>
        </stop>
        <stop position="0.5">
          <color theme="7" tint="-0.49803155613879818"/>
        </stop>
        <stop position="1">
          <color theme="1"/>
        </stop>
      </gradientFill>
    </fill>
    <fill>
      <patternFill patternType="solid">
        <fgColor theme="0"/>
        <bgColor indexed="64"/>
      </patternFill>
    </fill>
    <fill>
      <gradientFill degree="90">
        <stop position="0">
          <color theme="1"/>
        </stop>
        <stop position="0.5">
          <color rgb="FF7030A0"/>
        </stop>
        <stop position="1">
          <color theme="1"/>
        </stop>
      </gradientFill>
    </fill>
    <fill>
      <gradientFill>
        <stop position="0">
          <color theme="1"/>
        </stop>
        <stop position="0.5">
          <color rgb="FF7030A0"/>
        </stop>
        <stop position="1">
          <color theme="1"/>
        </stop>
      </gradientFill>
    </fill>
    <fill>
      <gradientFill>
        <stop position="0">
          <color theme="1"/>
        </stop>
        <stop position="0.5">
          <color rgb="FF00B050"/>
        </stop>
        <stop position="1">
          <color theme="1"/>
        </stop>
      </gradientFill>
    </fill>
    <fill>
      <gradientFill degree="90">
        <stop position="0">
          <color theme="1"/>
        </stop>
        <stop position="0.5">
          <color rgb="FF00B050"/>
        </stop>
        <stop position="1">
          <color theme="1"/>
        </stop>
      </gradientFill>
    </fill>
    <fill>
      <patternFill patternType="darkGray">
        <fgColor theme="1" tint="0.14993743705557422"/>
        <bgColor indexed="65"/>
      </patternFill>
    </fill>
    <fill>
      <patternFill patternType="darkGray">
        <fgColor theme="1" tint="0.14993743705557422"/>
        <bgColor theme="0" tint="-4.9989318521683403E-2"/>
      </patternFill>
    </fill>
    <fill>
      <patternFill patternType="darkGray">
        <fgColor theme="1" tint="0.14996795556505021"/>
        <bgColor indexed="65"/>
      </patternFill>
    </fill>
    <fill>
      <patternFill patternType="darkGray">
        <fgColor theme="1" tint="0.14996795556505021"/>
        <bgColor theme="0" tint="-4.9989318521683403E-2"/>
      </patternFill>
    </fill>
    <fill>
      <gradientFill>
        <stop position="0">
          <color theme="0" tint="-0.25098422193060094"/>
        </stop>
        <stop position="0.5">
          <color theme="0" tint="-5.0965910824915313E-2"/>
        </stop>
        <stop position="1">
          <color theme="0" tint="-0.25098422193060094"/>
        </stop>
      </gradient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bottom>
      <diagonal/>
    </border>
  </borders>
  <cellStyleXfs count="2">
    <xf numFmtId="0" fontId="0" fillId="0" borderId="0"/>
    <xf numFmtId="0" fontId="32" fillId="0" borderId="0" applyNumberFormat="0" applyFill="0" applyBorder="0" applyAlignment="0" applyProtection="0"/>
  </cellStyleXfs>
  <cellXfs count="120">
    <xf numFmtId="0" fontId="0" fillId="0" borderId="0" xfId="0"/>
    <xf numFmtId="0" fontId="1" fillId="0" borderId="0" xfId="0" applyFont="1"/>
    <xf numFmtId="0" fontId="1" fillId="0" borderId="0" xfId="0" applyFont="1" applyAlignment="1">
      <alignment vertical="top" wrapText="1"/>
    </xf>
    <xf numFmtId="0" fontId="1" fillId="0" borderId="1" xfId="0" applyFont="1" applyBorder="1" applyAlignment="1">
      <alignment horizontal="justify" vertical="top" wrapText="1"/>
    </xf>
    <xf numFmtId="0" fontId="4" fillId="3" borderId="2" xfId="0" applyFont="1" applyFill="1" applyBorder="1" applyAlignment="1">
      <alignment vertical="top" wrapText="1"/>
    </xf>
    <xf numFmtId="0" fontId="1" fillId="0" borderId="0" xfId="0" applyFont="1" applyAlignment="1">
      <alignment vertical="center"/>
    </xf>
    <xf numFmtId="0" fontId="1" fillId="4" borderId="0" xfId="0" applyFont="1" applyFill="1"/>
    <xf numFmtId="0" fontId="6" fillId="0" borderId="0" xfId="0" applyFont="1" applyAlignment="1">
      <alignment horizontal="center" vertical="top" wrapText="1"/>
    </xf>
    <xf numFmtId="0" fontId="6" fillId="0" borderId="0" xfId="0" applyFont="1"/>
    <xf numFmtId="0" fontId="8" fillId="5" borderId="0" xfId="0" applyFont="1" applyFill="1" applyAlignment="1">
      <alignment horizontal="center" vertical="top" wrapText="1"/>
    </xf>
    <xf numFmtId="0" fontId="9" fillId="6" borderId="0" xfId="0" applyFont="1" applyFill="1" applyAlignment="1">
      <alignment horizontal="center" vertical="top" wrapText="1"/>
    </xf>
    <xf numFmtId="0" fontId="10" fillId="6" borderId="0" xfId="0" applyFont="1" applyFill="1" applyAlignment="1">
      <alignment horizontal="center" vertical="top"/>
    </xf>
    <xf numFmtId="0" fontId="8" fillId="7" borderId="0" xfId="0" applyFont="1" applyFill="1" applyAlignment="1">
      <alignment horizontal="center" vertical="top" wrapText="1"/>
    </xf>
    <xf numFmtId="0" fontId="2" fillId="8" borderId="0" xfId="0" applyFont="1" applyFill="1" applyAlignment="1">
      <alignment horizontal="center" vertical="center" wrapText="1"/>
    </xf>
    <xf numFmtId="0" fontId="1" fillId="9" borderId="4" xfId="0" applyFont="1" applyFill="1" applyBorder="1" applyAlignment="1">
      <alignment horizontal="justify" vertical="top" wrapText="1"/>
    </xf>
    <xf numFmtId="0" fontId="1" fillId="3" borderId="2" xfId="0" applyFont="1" applyFill="1" applyBorder="1" applyAlignment="1">
      <alignment horizontal="justify" vertical="top" wrapText="1"/>
    </xf>
    <xf numFmtId="0" fontId="2" fillId="2" borderId="0" xfId="0" applyFont="1" applyFill="1" applyAlignment="1">
      <alignment horizontal="center" vertical="center" wrapText="1"/>
    </xf>
    <xf numFmtId="0" fontId="7" fillId="7" borderId="3" xfId="0" applyFont="1" applyFill="1" applyBorder="1" applyAlignment="1">
      <alignment horizontal="center" vertical="top" wrapText="1"/>
    </xf>
    <xf numFmtId="0" fontId="2" fillId="10" borderId="0" xfId="0" applyFont="1" applyFill="1" applyAlignment="1">
      <alignment horizontal="center" vertical="center" wrapText="1"/>
    </xf>
    <xf numFmtId="0" fontId="8" fillId="11" borderId="0" xfId="0" applyFont="1" applyFill="1" applyAlignment="1">
      <alignment horizontal="center" vertical="top" wrapText="1"/>
    </xf>
    <xf numFmtId="0" fontId="8" fillId="12" borderId="0" xfId="0" applyFont="1" applyFill="1" applyAlignment="1">
      <alignment horizontal="center" vertical="top" wrapText="1"/>
    </xf>
    <xf numFmtId="0" fontId="2" fillId="13" borderId="0" xfId="0" applyFont="1" applyFill="1" applyAlignment="1">
      <alignment horizontal="center" vertical="center" wrapText="1"/>
    </xf>
    <xf numFmtId="0" fontId="7" fillId="5" borderId="3" xfId="0" applyFont="1" applyFill="1" applyBorder="1" applyAlignment="1">
      <alignment horizontal="center" vertical="top" wrapText="1"/>
    </xf>
    <xf numFmtId="0" fontId="16" fillId="5" borderId="3" xfId="0" applyFont="1" applyFill="1" applyBorder="1" applyAlignment="1">
      <alignment horizontal="center" vertical="top" wrapText="1"/>
    </xf>
    <xf numFmtId="0" fontId="17" fillId="7" borderId="3" xfId="0" applyFont="1" applyFill="1" applyBorder="1" applyAlignment="1">
      <alignment horizontal="center" vertical="top" wrapText="1"/>
    </xf>
    <xf numFmtId="0" fontId="7" fillId="11" borderId="3" xfId="0" applyFont="1" applyFill="1" applyBorder="1" applyAlignment="1">
      <alignment horizontal="center" vertical="top" wrapText="1"/>
    </xf>
    <xf numFmtId="0" fontId="18" fillId="11" borderId="3" xfId="0" applyFont="1" applyFill="1" applyBorder="1" applyAlignment="1">
      <alignment horizontal="center" vertical="top" wrapText="1"/>
    </xf>
    <xf numFmtId="0" fontId="7" fillId="12" borderId="3" xfId="0" applyFont="1" applyFill="1" applyBorder="1" applyAlignment="1">
      <alignment horizontal="center" vertical="top" wrapText="1"/>
    </xf>
    <xf numFmtId="0" fontId="19" fillId="12" borderId="3" xfId="0" applyFont="1" applyFill="1" applyBorder="1" applyAlignment="1">
      <alignment horizontal="center" vertical="top" wrapText="1"/>
    </xf>
    <xf numFmtId="0" fontId="28" fillId="8"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horizontal="center" vertical="center"/>
    </xf>
    <xf numFmtId="0" fontId="30" fillId="0" borderId="0" xfId="0" applyFont="1" applyAlignment="1">
      <alignment vertical="center"/>
    </xf>
    <xf numFmtId="0" fontId="28" fillId="8" borderId="0" xfId="0" applyFont="1" applyFill="1" applyAlignment="1">
      <alignment horizontal="center" vertical="center"/>
    </xf>
    <xf numFmtId="0" fontId="29" fillId="0" borderId="0" xfId="0" applyFont="1" applyAlignment="1">
      <alignment vertical="center"/>
    </xf>
    <xf numFmtId="0" fontId="28" fillId="10" borderId="0" xfId="0" applyFont="1" applyFill="1" applyAlignment="1">
      <alignment horizontal="center" vertical="center"/>
    </xf>
    <xf numFmtId="0" fontId="28" fillId="10" borderId="0" xfId="0" applyFont="1" applyFill="1" applyAlignment="1">
      <alignment vertical="center"/>
    </xf>
    <xf numFmtId="0" fontId="28" fillId="13" borderId="0" xfId="0" applyFont="1" applyFill="1" applyAlignment="1">
      <alignment horizontal="center" vertical="center"/>
    </xf>
    <xf numFmtId="0" fontId="28" fillId="13" borderId="0" xfId="0" applyFont="1" applyFill="1" applyAlignment="1">
      <alignment vertical="center"/>
    </xf>
    <xf numFmtId="0" fontId="27" fillId="4" borderId="5"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1" fillId="9" borderId="4" xfId="0" applyFont="1" applyFill="1" applyBorder="1" applyAlignment="1">
      <alignment vertical="top" wrapText="1"/>
    </xf>
    <xf numFmtId="0" fontId="1" fillId="3" borderId="6" xfId="0" applyFont="1" applyFill="1" applyBorder="1" applyAlignment="1">
      <alignment horizontal="justify" wrapText="1"/>
    </xf>
    <xf numFmtId="0" fontId="1" fillId="3" borderId="6" xfId="0" applyFont="1" applyFill="1" applyBorder="1" applyAlignment="1">
      <alignment horizontal="justify" vertical="top" wrapText="1"/>
    </xf>
    <xf numFmtId="0" fontId="1" fillId="0" borderId="7" xfId="0" applyFont="1" applyBorder="1" applyAlignment="1">
      <alignment horizontal="justify" vertical="top" wrapText="1"/>
    </xf>
    <xf numFmtId="0" fontId="33" fillId="3" borderId="6" xfId="1" applyFont="1" applyFill="1" applyBorder="1" applyAlignment="1">
      <alignment horizontal="justify" vertical="top" wrapText="1"/>
    </xf>
    <xf numFmtId="0" fontId="1" fillId="0" borderId="1" xfId="0" applyFont="1" applyBorder="1" applyAlignment="1">
      <alignment horizontal="justify" wrapText="1"/>
    </xf>
    <xf numFmtId="0" fontId="1" fillId="0" borderId="7" xfId="0" applyFont="1" applyBorder="1" applyAlignment="1">
      <alignment horizontal="justify" wrapText="1"/>
    </xf>
    <xf numFmtId="0" fontId="1" fillId="0" borderId="1" xfId="0" applyFont="1" applyBorder="1" applyAlignment="1">
      <alignment vertical="top" wrapText="1"/>
    </xf>
    <xf numFmtId="0" fontId="1" fillId="3" borderId="6" xfId="0" applyFont="1" applyFill="1" applyBorder="1" applyAlignment="1">
      <alignment vertical="top" wrapText="1"/>
    </xf>
    <xf numFmtId="0" fontId="4" fillId="0" borderId="1" xfId="0" applyFont="1" applyBorder="1" applyAlignment="1">
      <alignment horizontal="justify" vertical="top" wrapText="1"/>
    </xf>
    <xf numFmtId="0" fontId="4" fillId="3" borderId="6" xfId="0" applyFont="1" applyFill="1" applyBorder="1" applyAlignment="1">
      <alignment horizontal="justify" vertical="top" wrapText="1"/>
    </xf>
    <xf numFmtId="0" fontId="46" fillId="4" borderId="0" xfId="0" applyFont="1" applyFill="1"/>
    <xf numFmtId="0" fontId="53" fillId="3" borderId="6" xfId="1" applyFont="1" applyFill="1" applyBorder="1" applyAlignment="1">
      <alignment horizontal="justify" vertical="top" wrapText="1"/>
    </xf>
    <xf numFmtId="0" fontId="4" fillId="3" borderId="6" xfId="0" applyFont="1" applyFill="1" applyBorder="1" applyAlignment="1">
      <alignment horizontal="justify" wrapText="1"/>
    </xf>
    <xf numFmtId="0" fontId="46" fillId="4" borderId="0" xfId="0" applyFont="1" applyFill="1" applyAlignment="1">
      <alignment horizontal="center" vertical="top" wrapText="1"/>
    </xf>
    <xf numFmtId="0" fontId="1" fillId="3" borderId="6" xfId="0" applyFont="1" applyFill="1" applyBorder="1" applyAlignment="1">
      <alignment horizontal="justify" vertical="top"/>
    </xf>
    <xf numFmtId="0" fontId="4" fillId="3" borderId="6" xfId="0" applyFont="1" applyFill="1" applyBorder="1" applyAlignment="1">
      <alignment horizontal="justify" vertical="top"/>
    </xf>
    <xf numFmtId="0" fontId="4" fillId="3" borderId="6" xfId="1" applyFont="1" applyFill="1" applyBorder="1" applyAlignment="1">
      <alignment horizontal="justify" vertical="top" wrapText="1"/>
    </xf>
    <xf numFmtId="0" fontId="1" fillId="0" borderId="8" xfId="0" applyFont="1" applyBorder="1" applyAlignment="1">
      <alignment horizontal="justify" vertical="top" wrapText="1"/>
    </xf>
    <xf numFmtId="0" fontId="4" fillId="0" borderId="8" xfId="0" applyFont="1" applyBorder="1" applyAlignment="1">
      <alignment horizontal="justify" vertical="top" wrapText="1"/>
    </xf>
    <xf numFmtId="0" fontId="1" fillId="3" borderId="6" xfId="0" applyFont="1" applyFill="1" applyBorder="1" applyAlignment="1">
      <alignment horizontal="left" vertical="top" wrapText="1"/>
    </xf>
    <xf numFmtId="0" fontId="13" fillId="0" borderId="1" xfId="0" applyFont="1" applyBorder="1" applyAlignment="1">
      <alignment horizontal="justify" vertical="top" wrapText="1"/>
    </xf>
    <xf numFmtId="0" fontId="13" fillId="3" borderId="6" xfId="0" applyFont="1" applyFill="1" applyBorder="1" applyAlignment="1">
      <alignment horizontal="justify" vertical="top" wrapText="1"/>
    </xf>
    <xf numFmtId="0" fontId="13" fillId="3" borderId="6" xfId="1" applyFont="1" applyFill="1" applyBorder="1" applyAlignment="1">
      <alignment horizontal="justify" vertical="top" wrapText="1"/>
    </xf>
    <xf numFmtId="1" fontId="28" fillId="4" borderId="0" xfId="0" applyNumberFormat="1" applyFont="1" applyFill="1" applyAlignment="1">
      <alignment horizontal="center" vertical="center"/>
    </xf>
    <xf numFmtId="1" fontId="28" fillId="2" borderId="0" xfId="0" applyNumberFormat="1" applyFont="1" applyFill="1" applyAlignment="1">
      <alignment horizontal="center" vertical="center"/>
    </xf>
    <xf numFmtId="1" fontId="28" fillId="8" borderId="0" xfId="0" applyNumberFormat="1" applyFont="1" applyFill="1" applyAlignment="1">
      <alignment horizontal="center" vertical="center"/>
    </xf>
    <xf numFmtId="1" fontId="28" fillId="10" borderId="0" xfId="0" applyNumberFormat="1" applyFont="1" applyFill="1" applyAlignment="1">
      <alignment horizontal="center" vertical="center"/>
    </xf>
    <xf numFmtId="1" fontId="28" fillId="13" borderId="0" xfId="0" applyNumberFormat="1" applyFont="1" applyFill="1" applyAlignment="1">
      <alignment horizontal="center" vertical="center"/>
    </xf>
    <xf numFmtId="0" fontId="4" fillId="4" borderId="0" xfId="0" applyFont="1" applyFill="1"/>
    <xf numFmtId="0" fontId="41" fillId="0" borderId="1" xfId="0" applyFont="1" applyBorder="1" applyAlignment="1">
      <alignment horizontal="center" vertical="top" wrapText="1"/>
    </xf>
    <xf numFmtId="0" fontId="1" fillId="14" borderId="1" xfId="0" applyFont="1" applyFill="1" applyBorder="1" applyAlignment="1">
      <alignment horizontal="justify" vertical="top" wrapText="1"/>
    </xf>
    <xf numFmtId="0" fontId="1" fillId="15" borderId="6" xfId="0" applyFont="1" applyFill="1" applyBorder="1" applyAlignment="1">
      <alignment horizontal="justify" wrapText="1"/>
    </xf>
    <xf numFmtId="0" fontId="1" fillId="3" borderId="6" xfId="0" applyFont="1" applyFill="1" applyBorder="1" applyAlignment="1">
      <alignment horizontal="justify"/>
    </xf>
    <xf numFmtId="0" fontId="1" fillId="16" borderId="1" xfId="0" applyFont="1" applyFill="1" applyBorder="1" applyAlignment="1">
      <alignment horizontal="justify" vertical="top" wrapText="1"/>
    </xf>
    <xf numFmtId="0" fontId="1" fillId="17" borderId="6" xfId="0" applyFont="1" applyFill="1" applyBorder="1" applyAlignment="1">
      <alignment horizontal="justify" wrapText="1"/>
    </xf>
    <xf numFmtId="0" fontId="1" fillId="17" borderId="6" xfId="0" applyFont="1" applyFill="1" applyBorder="1" applyAlignment="1">
      <alignment horizontal="justify" vertical="top"/>
    </xf>
    <xf numFmtId="0" fontId="1" fillId="18" borderId="0" xfId="0" applyFont="1" applyFill="1" applyAlignment="1">
      <alignment horizontal="center" wrapText="1"/>
    </xf>
    <xf numFmtId="0" fontId="3" fillId="18" borderId="5" xfId="0" applyFont="1" applyFill="1" applyBorder="1" applyAlignment="1">
      <alignment horizontal="center" vertical="center" wrapText="1"/>
    </xf>
    <xf numFmtId="0" fontId="20" fillId="18" borderId="5" xfId="0" applyFont="1" applyFill="1" applyBorder="1" applyAlignment="1">
      <alignment horizontal="center" vertical="center"/>
    </xf>
    <xf numFmtId="0" fontId="21" fillId="18" borderId="5" xfId="0" applyFont="1" applyFill="1" applyBorder="1" applyAlignment="1">
      <alignment horizontal="center" vertical="center"/>
    </xf>
    <xf numFmtId="0" fontId="22" fillId="18" borderId="5" xfId="0" applyFont="1" applyFill="1" applyBorder="1" applyAlignment="1">
      <alignment horizontal="center" vertical="center"/>
    </xf>
    <xf numFmtId="0" fontId="23" fillId="18" borderId="5" xfId="0" applyFont="1" applyFill="1" applyBorder="1" applyAlignment="1">
      <alignment horizontal="center" vertical="center"/>
    </xf>
    <xf numFmtId="0" fontId="24" fillId="18" borderId="5" xfId="0" applyFont="1" applyFill="1" applyBorder="1" applyAlignment="1">
      <alignment horizontal="center" vertical="center"/>
    </xf>
    <xf numFmtId="0" fontId="25" fillId="18" borderId="5" xfId="0" applyFont="1" applyFill="1" applyBorder="1" applyAlignment="1">
      <alignment horizontal="center" vertical="center"/>
    </xf>
    <xf numFmtId="0" fontId="13" fillId="3" borderId="6" xfId="0" applyFont="1" applyFill="1" applyBorder="1" applyAlignment="1">
      <alignment horizontal="justify" wrapText="1"/>
    </xf>
    <xf numFmtId="0" fontId="79" fillId="4" borderId="0" xfId="0" applyFont="1" applyFill="1" applyAlignment="1">
      <alignment horizontal="center" vertical="center"/>
    </xf>
    <xf numFmtId="0" fontId="30" fillId="4" borderId="0" xfId="0" applyFont="1" applyFill="1" applyAlignment="1">
      <alignment vertical="center"/>
    </xf>
    <xf numFmtId="0" fontId="29"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horizontal="center" wrapText="1"/>
    </xf>
    <xf numFmtId="0" fontId="1" fillId="4" borderId="0" xfId="0" applyFont="1" applyFill="1" applyAlignment="1">
      <alignment horizontal="center" vertical="top"/>
    </xf>
    <xf numFmtId="0" fontId="80" fillId="4" borderId="0" xfId="0" applyFont="1" applyFill="1" applyAlignment="1">
      <alignment horizontal="center" vertical="center"/>
    </xf>
    <xf numFmtId="0" fontId="81" fillId="0" borderId="0" xfId="0" applyFont="1" applyAlignment="1">
      <alignment vertical="center"/>
    </xf>
    <xf numFmtId="0" fontId="1" fillId="9" borderId="0" xfId="0" applyFont="1" applyFill="1" applyAlignment="1">
      <alignment horizontal="left" vertical="center" indent="1"/>
    </xf>
    <xf numFmtId="0" fontId="1" fillId="9" borderId="0" xfId="0" applyFont="1" applyFill="1" applyAlignment="1">
      <alignment horizontal="left" vertical="top" wrapText="1" indent="1"/>
    </xf>
    <xf numFmtId="0" fontId="81" fillId="9" borderId="0" xfId="0" applyFont="1" applyFill="1" applyAlignment="1">
      <alignment horizontal="left" vertical="center" indent="1"/>
    </xf>
    <xf numFmtId="0" fontId="82" fillId="21" borderId="0" xfId="0" applyFont="1" applyFill="1" applyAlignment="1">
      <alignment horizontal="left" vertical="center" indent="1"/>
    </xf>
    <xf numFmtId="0" fontId="83" fillId="0" borderId="0" xfId="0" applyFont="1"/>
    <xf numFmtId="0" fontId="84" fillId="8" borderId="0" xfId="0" applyFont="1" applyFill="1" applyAlignment="1">
      <alignment horizontal="center" vertical="center" wrapText="1"/>
    </xf>
    <xf numFmtId="0" fontId="17" fillId="7" borderId="0" xfId="0" applyFont="1" applyFill="1" applyAlignment="1">
      <alignment horizontal="center" vertical="center"/>
    </xf>
    <xf numFmtId="0" fontId="8" fillId="8" borderId="0" xfId="0" applyFont="1" applyFill="1" applyAlignment="1">
      <alignment horizontal="center" vertical="center" wrapText="1"/>
    </xf>
    <xf numFmtId="0" fontId="3" fillId="19" borderId="0" xfId="0" applyFont="1" applyFill="1" applyAlignment="1">
      <alignment horizontal="left" vertical="center" indent="1"/>
    </xf>
    <xf numFmtId="0" fontId="82" fillId="19" borderId="0" xfId="0" applyFont="1" applyFill="1" applyAlignment="1">
      <alignment horizontal="left" vertical="center" indent="1"/>
    </xf>
    <xf numFmtId="0" fontId="82" fillId="20" borderId="0" xfId="0" applyFont="1" applyFill="1" applyAlignment="1">
      <alignment horizontal="left" vertical="center" indent="1"/>
    </xf>
    <xf numFmtId="0" fontId="8" fillId="10" borderId="0" xfId="0" applyFont="1" applyFill="1" applyAlignment="1">
      <alignment horizontal="center" vertical="center" wrapText="1"/>
    </xf>
    <xf numFmtId="0" fontId="84" fillId="10" borderId="0" xfId="0" applyFont="1" applyFill="1" applyAlignment="1">
      <alignment horizontal="center" vertical="center" wrapText="1"/>
    </xf>
    <xf numFmtId="0" fontId="18" fillId="11" borderId="0" xfId="0" applyFont="1" applyFill="1" applyAlignment="1">
      <alignment horizontal="center" vertical="center"/>
    </xf>
    <xf numFmtId="0" fontId="84" fillId="2" borderId="0" xfId="0" applyFont="1" applyFill="1" applyAlignment="1">
      <alignment horizontal="center" vertical="center" wrapText="1"/>
    </xf>
    <xf numFmtId="0" fontId="8" fillId="2" borderId="0" xfId="0" applyFont="1" applyFill="1" applyAlignment="1">
      <alignment horizontal="center" vertical="center" wrapText="1"/>
    </xf>
    <xf numFmtId="0" fontId="16" fillId="5" borderId="0" xfId="0" applyFont="1" applyFill="1" applyAlignment="1">
      <alignment horizontal="center" vertical="center"/>
    </xf>
    <xf numFmtId="0" fontId="1" fillId="9" borderId="0" xfId="0" applyFont="1" applyFill="1"/>
    <xf numFmtId="0" fontId="8" fillId="13" borderId="0" xfId="0" applyFont="1" applyFill="1" applyAlignment="1">
      <alignment horizontal="center" vertical="center" wrapText="1"/>
    </xf>
    <xf numFmtId="0" fontId="84" fillId="13" borderId="0" xfId="0" applyFont="1" applyFill="1" applyAlignment="1">
      <alignment horizontal="center" vertical="center" wrapText="1"/>
    </xf>
    <xf numFmtId="0" fontId="19" fillId="12" borderId="0" xfId="0" applyFont="1" applyFill="1" applyAlignment="1">
      <alignment horizontal="center" vertical="center"/>
    </xf>
    <xf numFmtId="0" fontId="19" fillId="12" borderId="0" xfId="0" applyFont="1" applyFill="1"/>
    <xf numFmtId="0" fontId="19" fillId="12" borderId="0" xfId="0" applyFont="1" applyFill="1" applyAlignment="1">
      <alignment horizontal="center"/>
    </xf>
    <xf numFmtId="0" fontId="88" fillId="4" borderId="0" xfId="0" applyFont="1" applyFill="1" applyAlignment="1">
      <alignment horizontal="center" vertical="center"/>
    </xf>
    <xf numFmtId="0" fontId="1" fillId="4" borderId="0" xfId="0" applyFont="1" applyFill="1" applyAlignment="1">
      <alignment horizontal="center"/>
    </xf>
  </cellXfs>
  <cellStyles count="2">
    <cellStyle name="Hyperlink" xfId="1" builtinId="8"/>
    <cellStyle name="Normal" xfId="0" builtinId="0"/>
  </cellStyles>
  <dxfs count="587">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002060"/>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theme="7" tint="-0.499984740745262"/>
        </patternFill>
      </fill>
    </dxf>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7030A0"/>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darkGray">
          <fgColor theme="1" tint="0.14996795556505021"/>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00B050"/>
          </stop>
          <stop position="1">
            <color theme="1"/>
          </stop>
        </gradientFill>
      </fill>
    </dxf>
    <dxf>
      <fill>
        <patternFill patternType="mediumGray">
          <fgColor rgb="FF7030A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darkGray">
          <fgColor theme="1" tint="0.14996795556505021"/>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theme="7" tint="-0.499984740745262"/>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darkGray">
          <fgColor theme="1" tint="0.14996795556505021"/>
        </patternFill>
      </fill>
    </dxf>
    <dxf>
      <fill>
        <patternFill patternType="mediumGray">
          <fgColor rgb="FF7030A0"/>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7030A0"/>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7030A0"/>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00B050"/>
          </stop>
          <stop position="1">
            <color theme="1"/>
          </stop>
        </gradient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darkGray">
          <fgColor theme="1" tint="0.14996795556505021"/>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mediumGray">
          <fgColor theme="7" tint="-0.499984740745262"/>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darkGray">
          <fgColor theme="1" tint="0.14996795556505021"/>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rgb="FF002060"/>
        </patternFill>
      </fill>
    </dxf>
    <dxf>
      <fill>
        <patternFill patternType="mediumGray">
          <fgColor theme="1" tint="0.14996795556505021"/>
        </patternFill>
      </fill>
    </dxf>
    <dxf>
      <fill>
        <patternFill patternType="mediumGray">
          <fgColor theme="1" tint="0.14996795556505021"/>
        </patternFill>
      </fill>
    </dxf>
    <dxf>
      <fill>
        <patternFill patternType="mediumGray">
          <fgColor theme="1" tint="0.14996795556505021"/>
        </patternFill>
      </fill>
    </dxf>
  </dxfs>
  <tableStyles count="0" defaultTableStyle="TableStyleMedium2" defaultPivotStyle="PivotStyleLight16"/>
  <colors>
    <mruColors>
      <color rgb="FFCC00CC"/>
      <color rgb="FFCC00FF"/>
      <color rgb="FF0000FF"/>
      <color rgb="FF001642"/>
      <color rgb="FFFF99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31750</xdr:colOff>
      <xdr:row>0</xdr:row>
      <xdr:rowOff>184150</xdr:rowOff>
    </xdr:from>
    <xdr:ext cx="15271750" cy="914400"/>
    <xdr:sp macro="" textlink="">
      <xdr:nvSpPr>
        <xdr:cNvPr id="2" name="Rectangle 1">
          <a:extLst>
            <a:ext uri="{FF2B5EF4-FFF2-40B4-BE49-F238E27FC236}">
              <a16:creationId xmlns:a16="http://schemas.microsoft.com/office/drawing/2014/main" id="{431A3E9C-A0AB-AC9B-C5B4-016DEC2CFAE3}"/>
            </a:ext>
          </a:extLst>
        </xdr:cNvPr>
        <xdr:cNvSpPr/>
      </xdr:nvSpPr>
      <xdr:spPr>
        <a:xfrm>
          <a:off x="774700" y="184150"/>
          <a:ext cx="15271750" cy="914400"/>
        </a:xfrm>
        <a:prstGeom prst="rect">
          <a:avLst/>
        </a:prstGeom>
        <a:noFill/>
      </xdr:spPr>
      <xdr:txBody>
        <a:bodyPr wrap="square" lIns="91440" tIns="45720" rIns="91440" bIns="45720">
          <a:noAutofit/>
          <a:scene3d>
            <a:camera prst="orthographicFront"/>
            <a:lightRig rig="soft" dir="t">
              <a:rot lat="0" lon="0" rev="15600000"/>
            </a:lightRig>
          </a:scene3d>
          <a:sp3d extrusionH="57150" prstMaterial="softEdge">
            <a:bevelT w="25400" h="38100"/>
          </a:sp3d>
        </a:bodyPr>
        <a:lstStyle/>
        <a:p>
          <a:pPr algn="ctr"/>
          <a:r>
            <a:rPr lang="en-US" sz="5400" b="1" cap="none" spc="0">
              <a:ln/>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effectLst/>
              <a:latin typeface="Baskerville Old Face" panose="02020602080505020303" pitchFamily="18" charset="0"/>
            </a:rPr>
            <a:t>KLEAP Standards Revision Crosswalk</a:t>
          </a:r>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kscpost.gov/policies/DV102-7122019.pdf" TargetMode="External"/><Relationship Id="rId18" Type="http://schemas.openxmlformats.org/officeDocument/2006/relationships/hyperlink" Target="https://kscpost.gov/policies/saevidence-203.pdf" TargetMode="External"/><Relationship Id="rId26" Type="http://schemas.openxmlformats.org/officeDocument/2006/relationships/hyperlink" Target="https://kscpost.gov/policies/eyewitness-204.pdf" TargetMode="External"/><Relationship Id="rId3" Type="http://schemas.openxmlformats.org/officeDocument/2006/relationships/hyperlink" Target="https://www.kletc.org/sites/kletc/files/files/US%20State%20Dept%20Sample%20Policy.pdf" TargetMode="External"/><Relationship Id="rId21" Type="http://schemas.openxmlformats.org/officeDocument/2006/relationships/hyperlink" Target="https://kscpost.gov/policies/DV102-7122019.pdf" TargetMode="External"/><Relationship Id="rId34" Type="http://schemas.openxmlformats.org/officeDocument/2006/relationships/hyperlink" Target="https://kansasstatecannabis.org/drug-testing-law" TargetMode="External"/><Relationship Id="rId7" Type="http://schemas.openxmlformats.org/officeDocument/2006/relationships/hyperlink" Target="https://kscpost.gov/policies/BBP101.pdf" TargetMode="External"/><Relationship Id="rId12" Type="http://schemas.openxmlformats.org/officeDocument/2006/relationships/hyperlink" Target="https://www.congress.gov/bill/111th-congress/house-bill/1972/text" TargetMode="External"/><Relationship Id="rId17" Type="http://schemas.openxmlformats.org/officeDocument/2006/relationships/hyperlink" Target="https://kscpost.gov/policies/saevidence-203.pdf" TargetMode="External"/><Relationship Id="rId25" Type="http://schemas.openxmlformats.org/officeDocument/2006/relationships/hyperlink" Target="https://kscpost.gov/policies/eyewitness-204.pdf" TargetMode="External"/><Relationship Id="rId33" Type="http://schemas.openxmlformats.org/officeDocument/2006/relationships/hyperlink" Target="https://kansasstatecannabis.org/drug-testing-law" TargetMode="External"/><Relationship Id="rId2" Type="http://schemas.openxmlformats.org/officeDocument/2006/relationships/hyperlink" Target="https://www.kletc.org/sites/kletc/files/files/US%20State%20Dept%20Sample%20Policy.pdf" TargetMode="External"/><Relationship Id="rId16" Type="http://schemas.openxmlformats.org/officeDocument/2006/relationships/hyperlink" Target="https://kscpost.gov/policies/saevidence-203.pdf" TargetMode="External"/><Relationship Id="rId20" Type="http://schemas.openxmlformats.org/officeDocument/2006/relationships/hyperlink" Target="https://kscpost.gov/policies/STALKING103.pdf" TargetMode="External"/><Relationship Id="rId29" Type="http://schemas.openxmlformats.org/officeDocument/2006/relationships/hyperlink" Target="https://kasfr.kbi.ks.gov/" TargetMode="External"/><Relationship Id="rId1" Type="http://schemas.openxmlformats.org/officeDocument/2006/relationships/hyperlink" Target="https://www.kletc.org/sites/kletc/files/files/US%20State%20Dept%20Sample%20Policy.pdf" TargetMode="External"/><Relationship Id="rId6" Type="http://schemas.openxmlformats.org/officeDocument/2006/relationships/hyperlink" Target="https://kscpost.gov/policies/BBP101.pdf" TargetMode="External"/><Relationship Id="rId11" Type="http://schemas.openxmlformats.org/officeDocument/2006/relationships/hyperlink" Target="https://www.congress.gov/bill/111th-congress/house-bill/1972/text" TargetMode="External"/><Relationship Id="rId24" Type="http://schemas.openxmlformats.org/officeDocument/2006/relationships/hyperlink" Target="https://kscpost.gov/policies/STALKING103.pdf" TargetMode="External"/><Relationship Id="rId32" Type="http://schemas.openxmlformats.org/officeDocument/2006/relationships/hyperlink" Target="https://kasfr.kbi.ks.gov/" TargetMode="External"/><Relationship Id="rId5" Type="http://schemas.openxmlformats.org/officeDocument/2006/relationships/hyperlink" Target="https://kscpost.gov/policies/BBP101.pdf" TargetMode="External"/><Relationship Id="rId15" Type="http://schemas.openxmlformats.org/officeDocument/2006/relationships/hyperlink" Target="https://kscpost.gov/policies/saevidence-203.pdf" TargetMode="External"/><Relationship Id="rId23" Type="http://schemas.openxmlformats.org/officeDocument/2006/relationships/hyperlink" Target="https://kscpost.gov/policies/STALKING103.pdf" TargetMode="External"/><Relationship Id="rId28" Type="http://schemas.openxmlformats.org/officeDocument/2006/relationships/hyperlink" Target="https://kscpost.gov/policies/eyewitness-204.pdf" TargetMode="External"/><Relationship Id="rId10" Type="http://schemas.openxmlformats.org/officeDocument/2006/relationships/hyperlink" Target="https://www.congress.gov/bill/111th-congress/house-bill/1972/text" TargetMode="External"/><Relationship Id="rId19" Type="http://schemas.openxmlformats.org/officeDocument/2006/relationships/hyperlink" Target="https://kscpost.gov/policies/STALKING103.pdf" TargetMode="External"/><Relationship Id="rId31" Type="http://schemas.openxmlformats.org/officeDocument/2006/relationships/hyperlink" Target="https://kasfr.kbi.ks.gov/" TargetMode="External"/><Relationship Id="rId4" Type="http://schemas.openxmlformats.org/officeDocument/2006/relationships/hyperlink" Target="https://www.kletc.org/sites/kletc/files/files/US%20State%20Dept%20Sample%20Policy.pdf" TargetMode="External"/><Relationship Id="rId9" Type="http://schemas.openxmlformats.org/officeDocument/2006/relationships/hyperlink" Target="https://www.congress.gov/bill/111th-congress/house-bill/1972/text" TargetMode="External"/><Relationship Id="rId14" Type="http://schemas.openxmlformats.org/officeDocument/2006/relationships/hyperlink" Target="https://kscpost.gov/policies/DV102-7122019.pdf" TargetMode="External"/><Relationship Id="rId22" Type="http://schemas.openxmlformats.org/officeDocument/2006/relationships/hyperlink" Target="https://kscpost.gov/policies/DV102-7122019.pdf" TargetMode="External"/><Relationship Id="rId27" Type="http://schemas.openxmlformats.org/officeDocument/2006/relationships/hyperlink" Target="https://kscpost.gov/policies/eyewitness-204.pdf" TargetMode="External"/><Relationship Id="rId30" Type="http://schemas.openxmlformats.org/officeDocument/2006/relationships/hyperlink" Target="https://kasfr.kbi.ks.gov/" TargetMode="External"/><Relationship Id="rId35" Type="http://schemas.openxmlformats.org/officeDocument/2006/relationships/hyperlink" Target="https://www.kletc.org/sites/kletc/files/files/US%20State%20Dept%20Sample%20Policy.pdf" TargetMode="External"/><Relationship Id="rId8" Type="http://schemas.openxmlformats.org/officeDocument/2006/relationships/hyperlink" Target="https://kansasstatecannabis.org/drug-testing-la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7AF5-B06A-4675-8E29-7C8DD51CCD97}">
  <dimension ref="A1:L637"/>
  <sheetViews>
    <sheetView tabSelected="1" workbookViewId="0">
      <pane xSplit="1" ySplit="1" topLeftCell="B2" activePane="bottomRight" state="frozen"/>
      <selection pane="topRight" activeCell="B1" sqref="B1"/>
      <selection pane="bottomLeft" activeCell="A2" sqref="A2"/>
      <selection pane="bottomRight" activeCell="B4" sqref="B4"/>
    </sheetView>
  </sheetViews>
  <sheetFormatPr defaultRowHeight="14" x14ac:dyDescent="0.3"/>
  <cols>
    <col min="1" max="1" width="8.7265625" style="8"/>
    <col min="2" max="2" width="10.6328125" style="7" customWidth="1"/>
    <col min="3" max="3" width="100.6328125" style="1" customWidth="1"/>
    <col min="4" max="4" width="10.6328125" style="7" customWidth="1"/>
    <col min="5" max="6" width="100.6328125" style="1" customWidth="1"/>
    <col min="7" max="7" width="10.6328125" style="7" customWidth="1"/>
    <col min="8" max="9" width="100.6328125" style="1" customWidth="1"/>
    <col min="10" max="10" width="10.6328125" style="7" hidden="1" customWidth="1"/>
    <col min="11" max="12" width="100.6328125" style="1" hidden="1" customWidth="1"/>
    <col min="13" max="16384" width="8.7265625" style="1"/>
  </cols>
  <sheetData>
    <row r="1" spans="1:12" ht="53" customHeight="1" x14ac:dyDescent="0.3">
      <c r="A1" s="10" t="s">
        <v>11</v>
      </c>
      <c r="B1" s="9" t="s">
        <v>12</v>
      </c>
      <c r="C1" s="16" t="s">
        <v>18</v>
      </c>
      <c r="D1" s="12" t="s">
        <v>14</v>
      </c>
      <c r="E1" s="13" t="s">
        <v>17</v>
      </c>
      <c r="F1" s="13" t="s">
        <v>19</v>
      </c>
      <c r="G1" s="19" t="s">
        <v>22</v>
      </c>
      <c r="H1" s="18" t="s">
        <v>23</v>
      </c>
      <c r="I1" s="18" t="s">
        <v>24</v>
      </c>
      <c r="J1" s="20" t="s">
        <v>21</v>
      </c>
      <c r="K1" s="21" t="s">
        <v>25</v>
      </c>
      <c r="L1" s="21" t="s">
        <v>26</v>
      </c>
    </row>
    <row r="2" spans="1:12" ht="70" x14ac:dyDescent="0.3">
      <c r="A2" s="11" t="s">
        <v>10</v>
      </c>
      <c r="B2" s="22" t="s">
        <v>6</v>
      </c>
      <c r="C2" s="3" t="s">
        <v>9</v>
      </c>
      <c r="D2" s="17" t="s">
        <v>1</v>
      </c>
      <c r="E2" s="14" t="s">
        <v>15</v>
      </c>
      <c r="F2" s="14" t="s">
        <v>15</v>
      </c>
      <c r="G2" s="25" t="s">
        <v>0</v>
      </c>
      <c r="H2" s="3"/>
      <c r="I2" s="14" t="s">
        <v>15</v>
      </c>
      <c r="J2" s="27" t="s">
        <v>0</v>
      </c>
      <c r="K2" s="3"/>
      <c r="L2" s="14" t="s">
        <v>15</v>
      </c>
    </row>
    <row r="3" spans="1:12" ht="47.5" x14ac:dyDescent="0.3">
      <c r="A3" s="11" t="str">
        <f>A2</f>
        <v>1.1.1</v>
      </c>
      <c r="B3" s="23" t="str">
        <f>B2</f>
        <v>New Standard</v>
      </c>
      <c r="C3" s="4" t="s">
        <v>13</v>
      </c>
      <c r="D3" s="24" t="str">
        <f>D2</f>
        <v>Guidance Updated</v>
      </c>
      <c r="E3" s="15" t="s">
        <v>20</v>
      </c>
      <c r="F3" s="15" t="s">
        <v>16</v>
      </c>
      <c r="G3" s="26" t="str">
        <f>G2</f>
        <v>No Change</v>
      </c>
      <c r="H3" s="42"/>
      <c r="I3" s="15" t="s">
        <v>16</v>
      </c>
      <c r="J3" s="28" t="str">
        <f>J2</f>
        <v>No Change</v>
      </c>
      <c r="K3" s="42"/>
      <c r="L3" s="15" t="s">
        <v>16</v>
      </c>
    </row>
    <row r="4" spans="1:12" ht="14" customHeight="1" x14ac:dyDescent="0.3">
      <c r="A4" s="52" t="str">
        <f>A2</f>
        <v>1.1.1</v>
      </c>
      <c r="B4" s="55" t="str">
        <f>B2</f>
        <v>New Standard</v>
      </c>
      <c r="C4" s="52"/>
      <c r="D4" s="55" t="str">
        <f>D2</f>
        <v>Guidance Updated</v>
      </c>
      <c r="E4" s="52"/>
      <c r="F4" s="52"/>
      <c r="G4" s="55" t="str">
        <f>G2</f>
        <v>No Change</v>
      </c>
      <c r="H4" s="52"/>
      <c r="I4" s="52"/>
      <c r="J4" s="55" t="str">
        <f>J2</f>
        <v>No Change</v>
      </c>
      <c r="K4" s="52"/>
      <c r="L4" s="52"/>
    </row>
    <row r="5" spans="1:12" ht="42" x14ac:dyDescent="0.3">
      <c r="A5" s="11" t="s">
        <v>48</v>
      </c>
      <c r="B5" s="22" t="s">
        <v>6</v>
      </c>
      <c r="C5" s="41" t="s">
        <v>50</v>
      </c>
      <c r="D5" s="17" t="s">
        <v>0</v>
      </c>
      <c r="E5" s="3"/>
      <c r="F5" s="41" t="s">
        <v>50</v>
      </c>
      <c r="G5" s="25" t="s">
        <v>0</v>
      </c>
      <c r="H5" s="3"/>
      <c r="I5" s="41" t="s">
        <v>50</v>
      </c>
      <c r="J5" s="27" t="s">
        <v>0</v>
      </c>
      <c r="K5" s="3"/>
      <c r="L5" s="41" t="s">
        <v>50</v>
      </c>
    </row>
    <row r="6" spans="1:12" ht="56" x14ac:dyDescent="0.3">
      <c r="A6" s="11" t="str">
        <f>A5</f>
        <v>1.1.2</v>
      </c>
      <c r="B6" s="23" t="str">
        <f>B5</f>
        <v>New Standard</v>
      </c>
      <c r="C6" s="42" t="s">
        <v>49</v>
      </c>
      <c r="D6" s="24" t="str">
        <f>D5</f>
        <v>No Change</v>
      </c>
      <c r="E6" s="42"/>
      <c r="F6" s="42" t="s">
        <v>49</v>
      </c>
      <c r="G6" s="26" t="str">
        <f>G5</f>
        <v>No Change</v>
      </c>
      <c r="H6" s="42"/>
      <c r="I6" s="42" t="s">
        <v>49</v>
      </c>
      <c r="J6" s="28" t="str">
        <f>J5</f>
        <v>No Change</v>
      </c>
      <c r="K6" s="42"/>
      <c r="L6" s="42" t="s">
        <v>49</v>
      </c>
    </row>
    <row r="7" spans="1:12" ht="14" customHeight="1" x14ac:dyDescent="0.3">
      <c r="A7" s="52" t="str">
        <f>A5</f>
        <v>1.1.2</v>
      </c>
      <c r="B7" s="55" t="str">
        <f>B5</f>
        <v>New Standard</v>
      </c>
      <c r="C7" s="52"/>
      <c r="D7" s="55" t="str">
        <f>D5</f>
        <v>No Change</v>
      </c>
      <c r="E7" s="52"/>
      <c r="F7" s="52"/>
      <c r="G7" s="55" t="str">
        <f>G5</f>
        <v>No Change</v>
      </c>
      <c r="H7" s="52"/>
      <c r="I7" s="52"/>
      <c r="J7" s="55" t="str">
        <f>J5</f>
        <v>No Change</v>
      </c>
      <c r="K7" s="52"/>
      <c r="L7" s="52"/>
    </row>
    <row r="8" spans="1:12" ht="56" x14ac:dyDescent="0.3">
      <c r="A8" s="11" t="s">
        <v>53</v>
      </c>
      <c r="B8" s="22" t="s">
        <v>6</v>
      </c>
      <c r="C8" s="3" t="s">
        <v>51</v>
      </c>
      <c r="D8" s="17" t="s">
        <v>1</v>
      </c>
      <c r="E8" s="44" t="s">
        <v>51</v>
      </c>
      <c r="F8" s="44" t="s">
        <v>51</v>
      </c>
      <c r="G8" s="25" t="s">
        <v>0</v>
      </c>
      <c r="H8" s="3"/>
      <c r="I8" s="44" t="s">
        <v>51</v>
      </c>
      <c r="J8" s="27" t="s">
        <v>1</v>
      </c>
      <c r="K8" s="44" t="s">
        <v>51</v>
      </c>
      <c r="L8" s="44" t="s">
        <v>51</v>
      </c>
    </row>
    <row r="9" spans="1:12" ht="89.5" x14ac:dyDescent="0.3">
      <c r="A9" s="11" t="str">
        <f>A8</f>
        <v>1.1.3</v>
      </c>
      <c r="B9" s="23" t="str">
        <f>B8</f>
        <v>New Standard</v>
      </c>
      <c r="C9" s="43" t="s">
        <v>52</v>
      </c>
      <c r="D9" s="24" t="str">
        <f>D8</f>
        <v>Guidance Updated</v>
      </c>
      <c r="E9" s="45" t="s">
        <v>54</v>
      </c>
      <c r="F9" s="45" t="s">
        <v>55</v>
      </c>
      <c r="G9" s="26" t="str">
        <f>G8</f>
        <v>No Change</v>
      </c>
      <c r="H9" s="42"/>
      <c r="I9" s="45" t="s">
        <v>55</v>
      </c>
      <c r="J9" s="28" t="str">
        <f>J8</f>
        <v>Guidance Updated</v>
      </c>
      <c r="K9" s="45" t="s">
        <v>1235</v>
      </c>
      <c r="L9" s="45" t="s">
        <v>1236</v>
      </c>
    </row>
    <row r="10" spans="1:12" ht="14" customHeight="1" x14ac:dyDescent="0.3">
      <c r="A10" s="52" t="str">
        <f>A8</f>
        <v>1.1.3</v>
      </c>
      <c r="B10" s="55" t="str">
        <f>B8</f>
        <v>New Standard</v>
      </c>
      <c r="C10" s="52"/>
      <c r="D10" s="55" t="str">
        <f>D8</f>
        <v>Guidance Updated</v>
      </c>
      <c r="E10" s="52"/>
      <c r="F10" s="52"/>
      <c r="G10" s="55" t="str">
        <f>G8</f>
        <v>No Change</v>
      </c>
      <c r="H10" s="52"/>
      <c r="I10" s="52"/>
      <c r="J10" s="55" t="str">
        <f>J8</f>
        <v>Guidance Updated</v>
      </c>
      <c r="K10" s="52"/>
      <c r="L10" s="52"/>
    </row>
    <row r="11" spans="1:12" ht="42" x14ac:dyDescent="0.3">
      <c r="A11" s="11" t="s">
        <v>57</v>
      </c>
      <c r="B11" s="22" t="s">
        <v>6</v>
      </c>
      <c r="C11" s="46" t="s">
        <v>56</v>
      </c>
      <c r="D11" s="17" t="s">
        <v>1</v>
      </c>
      <c r="E11" s="47" t="s">
        <v>56</v>
      </c>
      <c r="F11" s="47" t="s">
        <v>56</v>
      </c>
      <c r="G11" s="25" t="s">
        <v>0</v>
      </c>
      <c r="H11" s="3"/>
      <c r="I11" s="47" t="s">
        <v>56</v>
      </c>
      <c r="J11" s="27" t="s">
        <v>0</v>
      </c>
      <c r="K11" s="3"/>
      <c r="L11" s="47" t="s">
        <v>56</v>
      </c>
    </row>
    <row r="12" spans="1:12" ht="75.5" x14ac:dyDescent="0.3">
      <c r="A12" s="11" t="str">
        <f>A11</f>
        <v>1.2.1</v>
      </c>
      <c r="B12" s="23" t="str">
        <f>B11</f>
        <v>New Standard</v>
      </c>
      <c r="C12" s="43" t="s">
        <v>58</v>
      </c>
      <c r="D12" s="24" t="str">
        <f>D11</f>
        <v>Guidance Updated</v>
      </c>
      <c r="E12" s="43" t="s">
        <v>59</v>
      </c>
      <c r="F12" s="43" t="s">
        <v>60</v>
      </c>
      <c r="G12" s="26" t="str">
        <f>G11</f>
        <v>No Change</v>
      </c>
      <c r="H12" s="42"/>
      <c r="I12" s="43" t="s">
        <v>60</v>
      </c>
      <c r="J12" s="28" t="str">
        <f>J11</f>
        <v>No Change</v>
      </c>
      <c r="K12" s="42"/>
      <c r="L12" s="43" t="s">
        <v>60</v>
      </c>
    </row>
    <row r="13" spans="1:12" ht="14" customHeight="1" x14ac:dyDescent="0.3">
      <c r="A13" s="52" t="str">
        <f>A11</f>
        <v>1.2.1</v>
      </c>
      <c r="B13" s="55" t="str">
        <f>B11</f>
        <v>New Standard</v>
      </c>
      <c r="C13" s="52"/>
      <c r="D13" s="55" t="str">
        <f>D11</f>
        <v>Guidance Updated</v>
      </c>
      <c r="E13" s="52"/>
      <c r="F13" s="52"/>
      <c r="G13" s="55" t="str">
        <f>G11</f>
        <v>No Change</v>
      </c>
      <c r="H13" s="52"/>
      <c r="I13" s="52"/>
      <c r="J13" s="55" t="str">
        <f>J11</f>
        <v>No Change</v>
      </c>
      <c r="K13" s="52"/>
      <c r="L13" s="52"/>
    </row>
    <row r="14" spans="1:12" ht="117.5" x14ac:dyDescent="0.3">
      <c r="A14" s="11" t="s">
        <v>61</v>
      </c>
      <c r="B14" s="22" t="s">
        <v>6</v>
      </c>
      <c r="C14" s="48" t="s">
        <v>63</v>
      </c>
      <c r="D14" s="17" t="s">
        <v>3</v>
      </c>
      <c r="E14" s="41" t="s">
        <v>65</v>
      </c>
      <c r="F14" s="41" t="s">
        <v>67</v>
      </c>
      <c r="G14" s="25" t="s">
        <v>0</v>
      </c>
      <c r="H14" s="3"/>
      <c r="I14" s="41" t="s">
        <v>67</v>
      </c>
      <c r="J14" s="27" t="s">
        <v>0</v>
      </c>
      <c r="K14" s="3"/>
      <c r="L14" s="41" t="s">
        <v>67</v>
      </c>
    </row>
    <row r="15" spans="1:12" ht="151" x14ac:dyDescent="0.3">
      <c r="A15" s="11" t="str">
        <f>A14</f>
        <v>1.2.2</v>
      </c>
      <c r="B15" s="23" t="str">
        <f>B14</f>
        <v>New Standard</v>
      </c>
      <c r="C15" s="49" t="s">
        <v>62</v>
      </c>
      <c r="D15" s="24" t="str">
        <f>D14</f>
        <v>Major Revision</v>
      </c>
      <c r="E15" s="43" t="s">
        <v>64</v>
      </c>
      <c r="F15" s="43" t="s">
        <v>66</v>
      </c>
      <c r="G15" s="26" t="str">
        <f>G14</f>
        <v>No Change</v>
      </c>
      <c r="H15" s="42"/>
      <c r="I15" s="43" t="s">
        <v>66</v>
      </c>
      <c r="J15" s="28" t="str">
        <f>J14</f>
        <v>No Change</v>
      </c>
      <c r="K15" s="42"/>
      <c r="L15" s="43" t="s">
        <v>66</v>
      </c>
    </row>
    <row r="16" spans="1:12" ht="14" customHeight="1" x14ac:dyDescent="0.3">
      <c r="A16" s="52" t="str">
        <f>A14</f>
        <v>1.2.2</v>
      </c>
      <c r="B16" s="55" t="str">
        <f>B14</f>
        <v>New Standard</v>
      </c>
      <c r="C16" s="52"/>
      <c r="D16" s="55" t="str">
        <f>D14</f>
        <v>Major Revision</v>
      </c>
      <c r="E16" s="52"/>
      <c r="F16" s="52"/>
      <c r="G16" s="55" t="str">
        <f>G14</f>
        <v>No Change</v>
      </c>
      <c r="H16" s="52"/>
      <c r="I16" s="52"/>
      <c r="J16" s="55" t="str">
        <f>J14</f>
        <v>No Change</v>
      </c>
      <c r="K16" s="52"/>
      <c r="L16" s="52"/>
    </row>
    <row r="17" spans="1:12" ht="131.5" x14ac:dyDescent="0.3">
      <c r="A17" s="11" t="s">
        <v>69</v>
      </c>
      <c r="B17" s="22" t="s">
        <v>6</v>
      </c>
      <c r="C17" s="3" t="s">
        <v>70</v>
      </c>
      <c r="D17" s="17" t="s">
        <v>3</v>
      </c>
      <c r="E17" s="3" t="s">
        <v>71</v>
      </c>
      <c r="F17" s="50" t="s">
        <v>73</v>
      </c>
      <c r="G17" s="25" t="s">
        <v>0</v>
      </c>
      <c r="H17" s="3"/>
      <c r="I17" s="50" t="s">
        <v>73</v>
      </c>
      <c r="J17" s="27" t="s">
        <v>0</v>
      </c>
      <c r="K17" s="3"/>
      <c r="L17" s="50" t="s">
        <v>73</v>
      </c>
    </row>
    <row r="18" spans="1:12" ht="131.5" x14ac:dyDescent="0.3">
      <c r="A18" s="11" t="str">
        <f>A17</f>
        <v>1.2.3</v>
      </c>
      <c r="B18" s="23" t="str">
        <f>B17</f>
        <v>New Standard</v>
      </c>
      <c r="C18" s="43" t="s">
        <v>68</v>
      </c>
      <c r="D18" s="24" t="str">
        <f>D17</f>
        <v>Major Revision</v>
      </c>
      <c r="E18" s="43" t="s">
        <v>72</v>
      </c>
      <c r="F18" s="51" t="s">
        <v>74</v>
      </c>
      <c r="G18" s="26" t="str">
        <f>G17</f>
        <v>No Change</v>
      </c>
      <c r="H18" s="42"/>
      <c r="I18" s="51" t="s">
        <v>74</v>
      </c>
      <c r="J18" s="28" t="str">
        <f>J17</f>
        <v>No Change</v>
      </c>
      <c r="K18" s="42"/>
      <c r="L18" s="51" t="s">
        <v>74</v>
      </c>
    </row>
    <row r="19" spans="1:12" ht="14" customHeight="1" x14ac:dyDescent="0.3">
      <c r="A19" s="52" t="str">
        <f>A17</f>
        <v>1.2.3</v>
      </c>
      <c r="B19" s="55" t="str">
        <f>B17</f>
        <v>New Standard</v>
      </c>
      <c r="C19" s="52"/>
      <c r="D19" s="55" t="str">
        <f>D17</f>
        <v>Major Revision</v>
      </c>
      <c r="E19" s="52"/>
      <c r="F19" s="52"/>
      <c r="G19" s="55" t="str">
        <f>G17</f>
        <v>No Change</v>
      </c>
      <c r="H19" s="52"/>
      <c r="I19" s="52"/>
      <c r="J19" s="55" t="str">
        <f>J17</f>
        <v>No Change</v>
      </c>
      <c r="K19" s="52"/>
      <c r="L19" s="52"/>
    </row>
    <row r="20" spans="1:12" ht="42" x14ac:dyDescent="0.3">
      <c r="A20" s="11" t="s">
        <v>77</v>
      </c>
      <c r="B20" s="22" t="s">
        <v>6</v>
      </c>
      <c r="C20" s="3" t="s">
        <v>75</v>
      </c>
      <c r="D20" s="17" t="s">
        <v>1</v>
      </c>
      <c r="E20" s="3" t="s">
        <v>75</v>
      </c>
      <c r="F20" s="3" t="s">
        <v>75</v>
      </c>
      <c r="G20" s="25" t="s">
        <v>0</v>
      </c>
      <c r="H20" s="3"/>
      <c r="I20" s="3" t="s">
        <v>75</v>
      </c>
      <c r="J20" s="27" t="s">
        <v>0</v>
      </c>
      <c r="K20" s="3"/>
      <c r="L20" s="3" t="s">
        <v>75</v>
      </c>
    </row>
    <row r="21" spans="1:12" ht="117.5" x14ac:dyDescent="0.3">
      <c r="A21" s="11" t="str">
        <f>A20</f>
        <v>1.2.4</v>
      </c>
      <c r="B21" s="23" t="str">
        <f>B20</f>
        <v>New Standard</v>
      </c>
      <c r="C21" s="43" t="s">
        <v>76</v>
      </c>
      <c r="D21" s="24" t="str">
        <f>D20</f>
        <v>Guidance Updated</v>
      </c>
      <c r="E21" s="43" t="s">
        <v>78</v>
      </c>
      <c r="F21" s="51" t="s">
        <v>79</v>
      </c>
      <c r="G21" s="26" t="str">
        <f>G20</f>
        <v>No Change</v>
      </c>
      <c r="H21" s="42"/>
      <c r="I21" s="51" t="s">
        <v>79</v>
      </c>
      <c r="J21" s="28" t="str">
        <f>J20</f>
        <v>No Change</v>
      </c>
      <c r="K21" s="42"/>
      <c r="L21" s="51" t="s">
        <v>79</v>
      </c>
    </row>
    <row r="22" spans="1:12" ht="14" customHeight="1" x14ac:dyDescent="0.3">
      <c r="A22" s="52" t="str">
        <f>A20</f>
        <v>1.2.4</v>
      </c>
      <c r="B22" s="55" t="str">
        <f>B20</f>
        <v>New Standard</v>
      </c>
      <c r="C22" s="52"/>
      <c r="D22" s="55" t="str">
        <f>D20</f>
        <v>Guidance Updated</v>
      </c>
      <c r="E22" s="52"/>
      <c r="F22" s="52"/>
      <c r="G22" s="55" t="str">
        <f>G20</f>
        <v>No Change</v>
      </c>
      <c r="H22" s="52"/>
      <c r="I22" s="52"/>
      <c r="J22" s="55" t="str">
        <f>J20</f>
        <v>No Change</v>
      </c>
      <c r="K22" s="52"/>
      <c r="L22" s="52"/>
    </row>
    <row r="23" spans="1:12" ht="103.5" x14ac:dyDescent="0.3">
      <c r="A23" s="11" t="s">
        <v>81</v>
      </c>
      <c r="B23" s="22" t="s">
        <v>6</v>
      </c>
      <c r="C23" s="3" t="s">
        <v>82</v>
      </c>
      <c r="D23" s="17" t="s">
        <v>3</v>
      </c>
      <c r="E23" s="3" t="s">
        <v>84</v>
      </c>
      <c r="F23" s="3" t="s">
        <v>85</v>
      </c>
      <c r="G23" s="25" t="s">
        <v>2</v>
      </c>
      <c r="H23" s="3" t="s">
        <v>86</v>
      </c>
      <c r="I23" s="3" t="s">
        <v>87</v>
      </c>
      <c r="J23" s="27" t="s">
        <v>0</v>
      </c>
      <c r="K23" s="3"/>
      <c r="L23" s="3" t="s">
        <v>87</v>
      </c>
    </row>
    <row r="24" spans="1:12" ht="89.5" x14ac:dyDescent="0.3">
      <c r="A24" s="11" t="str">
        <f>A23</f>
        <v>1.2.5</v>
      </c>
      <c r="B24" s="23" t="str">
        <f>B23</f>
        <v>New Standard</v>
      </c>
      <c r="C24" s="43" t="s">
        <v>80</v>
      </c>
      <c r="D24" s="24" t="str">
        <f>D23</f>
        <v>Major Revision</v>
      </c>
      <c r="E24" s="43" t="s">
        <v>83</v>
      </c>
      <c r="F24" s="43" t="s">
        <v>83</v>
      </c>
      <c r="G24" s="26" t="str">
        <f>G23</f>
        <v>Minor Revision</v>
      </c>
      <c r="H24" s="43" t="s">
        <v>83</v>
      </c>
      <c r="I24" s="43" t="s">
        <v>83</v>
      </c>
      <c r="J24" s="28" t="str">
        <f>J23</f>
        <v>No Change</v>
      </c>
      <c r="K24" s="42"/>
      <c r="L24" s="43" t="s">
        <v>83</v>
      </c>
    </row>
    <row r="25" spans="1:12" ht="14" customHeight="1" x14ac:dyDescent="0.3">
      <c r="A25" s="52" t="str">
        <f>A23</f>
        <v>1.2.5</v>
      </c>
      <c r="B25" s="55" t="str">
        <f>B23</f>
        <v>New Standard</v>
      </c>
      <c r="C25" s="52"/>
      <c r="D25" s="55" t="str">
        <f>D23</f>
        <v>Major Revision</v>
      </c>
      <c r="E25" s="52"/>
      <c r="F25" s="52"/>
      <c r="G25" s="55" t="str">
        <f>G23</f>
        <v>Minor Revision</v>
      </c>
      <c r="H25" s="52"/>
      <c r="I25" s="52"/>
      <c r="J25" s="55" t="str">
        <f>J23</f>
        <v>No Change</v>
      </c>
      <c r="K25" s="52"/>
      <c r="L25" s="52"/>
    </row>
    <row r="26" spans="1:12" ht="215.5" x14ac:dyDescent="0.3">
      <c r="A26" s="11" t="s">
        <v>90</v>
      </c>
      <c r="B26" s="22" t="s">
        <v>6</v>
      </c>
      <c r="C26" s="3" t="s">
        <v>88</v>
      </c>
      <c r="D26" s="17" t="s">
        <v>3</v>
      </c>
      <c r="E26" s="3" t="s">
        <v>92</v>
      </c>
      <c r="F26" s="3" t="s">
        <v>93</v>
      </c>
      <c r="G26" s="25" t="s">
        <v>1</v>
      </c>
      <c r="H26" s="3" t="s">
        <v>95</v>
      </c>
      <c r="I26" s="3" t="s">
        <v>97</v>
      </c>
      <c r="J26" s="27" t="s">
        <v>0</v>
      </c>
      <c r="K26" s="3"/>
      <c r="L26" s="3" t="s">
        <v>97</v>
      </c>
    </row>
    <row r="27" spans="1:12" ht="179" x14ac:dyDescent="0.3">
      <c r="A27" s="11" t="str">
        <f>A26</f>
        <v>1.2.6</v>
      </c>
      <c r="B27" s="23" t="str">
        <f>B26</f>
        <v>New Standard</v>
      </c>
      <c r="C27" s="43" t="s">
        <v>89</v>
      </c>
      <c r="D27" s="24" t="str">
        <f>D26</f>
        <v>Major Revision</v>
      </c>
      <c r="E27" s="43" t="s">
        <v>91</v>
      </c>
      <c r="F27" s="53" t="s">
        <v>94</v>
      </c>
      <c r="G27" s="26" t="str">
        <f>G26</f>
        <v>Guidance Updated</v>
      </c>
      <c r="H27" s="43" t="s">
        <v>96</v>
      </c>
      <c r="I27" s="53" t="s">
        <v>1237</v>
      </c>
      <c r="J27" s="28" t="str">
        <f>J26</f>
        <v>No Change</v>
      </c>
      <c r="K27" s="42"/>
      <c r="L27" s="53" t="s">
        <v>1237</v>
      </c>
    </row>
    <row r="28" spans="1:12" ht="14" customHeight="1" x14ac:dyDescent="0.3">
      <c r="A28" s="52" t="str">
        <f>A26</f>
        <v>1.2.6</v>
      </c>
      <c r="B28" s="55" t="str">
        <f>B26</f>
        <v>New Standard</v>
      </c>
      <c r="C28" s="52"/>
      <c r="D28" s="55" t="str">
        <f>D26</f>
        <v>Major Revision</v>
      </c>
      <c r="E28" s="52"/>
      <c r="F28" s="52"/>
      <c r="G28" s="55" t="str">
        <f>G26</f>
        <v>Guidance Updated</v>
      </c>
      <c r="H28" s="52"/>
      <c r="I28" s="52"/>
      <c r="J28" s="55" t="str">
        <f>J26</f>
        <v>No Change</v>
      </c>
      <c r="K28" s="52"/>
      <c r="L28" s="52"/>
    </row>
    <row r="29" spans="1:12" ht="159.5" x14ac:dyDescent="0.3">
      <c r="A29" s="11" t="s">
        <v>100</v>
      </c>
      <c r="B29" s="22" t="s">
        <v>6</v>
      </c>
      <c r="C29" s="3" t="s">
        <v>98</v>
      </c>
      <c r="D29" s="17" t="s">
        <v>3</v>
      </c>
      <c r="E29" s="3" t="s">
        <v>102</v>
      </c>
      <c r="F29" s="3" t="s">
        <v>103</v>
      </c>
      <c r="G29" s="25" t="s">
        <v>4</v>
      </c>
      <c r="H29" s="3" t="s">
        <v>104</v>
      </c>
      <c r="I29" s="3" t="s">
        <v>105</v>
      </c>
      <c r="J29" s="27" t="s">
        <v>0</v>
      </c>
      <c r="K29" s="3"/>
      <c r="L29" s="3" t="s">
        <v>105</v>
      </c>
    </row>
    <row r="30" spans="1:12" ht="151" x14ac:dyDescent="0.3">
      <c r="A30" s="11" t="str">
        <f>A29</f>
        <v>1.2.7</v>
      </c>
      <c r="B30" s="23" t="str">
        <f>B29</f>
        <v>New Standard</v>
      </c>
      <c r="C30" s="43" t="s">
        <v>101</v>
      </c>
      <c r="D30" s="24" t="str">
        <f>D29</f>
        <v>Major Revision</v>
      </c>
      <c r="E30" s="43" t="s">
        <v>99</v>
      </c>
      <c r="F30" s="43" t="s">
        <v>99</v>
      </c>
      <c r="G30" s="26" t="str">
        <f>G29</f>
        <v>Updated Tag</v>
      </c>
      <c r="H30" s="43" t="s">
        <v>99</v>
      </c>
      <c r="I30" s="43" t="s">
        <v>99</v>
      </c>
      <c r="J30" s="28" t="str">
        <f>J29</f>
        <v>No Change</v>
      </c>
      <c r="K30" s="42"/>
      <c r="L30" s="43" t="s">
        <v>1241</v>
      </c>
    </row>
    <row r="31" spans="1:12" ht="14" customHeight="1" x14ac:dyDescent="0.3">
      <c r="A31" s="52" t="str">
        <f>A29</f>
        <v>1.2.7</v>
      </c>
      <c r="B31" s="55" t="str">
        <f>B29</f>
        <v>New Standard</v>
      </c>
      <c r="C31" s="52"/>
      <c r="D31" s="55" t="str">
        <f>D29</f>
        <v>Major Revision</v>
      </c>
      <c r="E31" s="52"/>
      <c r="F31" s="52"/>
      <c r="G31" s="55" t="str">
        <f>G29</f>
        <v>Updated Tag</v>
      </c>
      <c r="H31" s="52"/>
      <c r="I31" s="52"/>
      <c r="J31" s="55" t="str">
        <f>J29</f>
        <v>No Change</v>
      </c>
      <c r="K31" s="52"/>
      <c r="L31" s="52"/>
    </row>
    <row r="32" spans="1:12" ht="159.5" x14ac:dyDescent="0.3">
      <c r="A32" s="11" t="s">
        <v>108</v>
      </c>
      <c r="B32" s="22" t="s">
        <v>6</v>
      </c>
      <c r="C32" s="3" t="s">
        <v>106</v>
      </c>
      <c r="D32" s="17" t="s">
        <v>5</v>
      </c>
      <c r="E32" s="3" t="s">
        <v>109</v>
      </c>
      <c r="F32" s="3" t="s">
        <v>112</v>
      </c>
      <c r="G32" s="25" t="s">
        <v>4</v>
      </c>
      <c r="H32" s="3" t="s">
        <v>113</v>
      </c>
      <c r="I32" s="3" t="s">
        <v>114</v>
      </c>
      <c r="J32" s="27" t="s">
        <v>0</v>
      </c>
      <c r="K32" s="3"/>
      <c r="L32" s="3" t="s">
        <v>114</v>
      </c>
    </row>
    <row r="33" spans="1:12" ht="70" x14ac:dyDescent="0.3">
      <c r="A33" s="11" t="str">
        <f>A32</f>
        <v>1.2.8</v>
      </c>
      <c r="B33" s="23" t="str">
        <f>B32</f>
        <v>New Standard</v>
      </c>
      <c r="C33" s="43" t="s">
        <v>107</v>
      </c>
      <c r="D33" s="24" t="str">
        <f>D32</f>
        <v>Changed Compliance Level</v>
      </c>
      <c r="E33" s="43" t="s">
        <v>110</v>
      </c>
      <c r="F33" s="43" t="s">
        <v>111</v>
      </c>
      <c r="G33" s="26" t="str">
        <f>G32</f>
        <v>Updated Tag</v>
      </c>
      <c r="H33" s="43" t="s">
        <v>111</v>
      </c>
      <c r="I33" s="43" t="s">
        <v>111</v>
      </c>
      <c r="J33" s="28" t="str">
        <f>J32</f>
        <v>No Change</v>
      </c>
      <c r="K33" s="42"/>
      <c r="L33" s="43" t="s">
        <v>111</v>
      </c>
    </row>
    <row r="34" spans="1:12" ht="14" customHeight="1" x14ac:dyDescent="0.3">
      <c r="A34" s="52" t="str">
        <f>A32</f>
        <v>1.2.8</v>
      </c>
      <c r="B34" s="55" t="str">
        <f>B32</f>
        <v>New Standard</v>
      </c>
      <c r="C34" s="52"/>
      <c r="D34" s="55" t="str">
        <f>D32</f>
        <v>Changed Compliance Level</v>
      </c>
      <c r="E34" s="52"/>
      <c r="F34" s="52"/>
      <c r="G34" s="55" t="str">
        <f>G32</f>
        <v>Updated Tag</v>
      </c>
      <c r="H34" s="52"/>
      <c r="I34" s="52"/>
      <c r="J34" s="55" t="str">
        <f>J32</f>
        <v>No Change</v>
      </c>
      <c r="K34" s="52"/>
      <c r="L34" s="52"/>
    </row>
    <row r="35" spans="1:12" ht="89.5" x14ac:dyDescent="0.3">
      <c r="A35" s="11" t="s">
        <v>117</v>
      </c>
      <c r="B35" s="22" t="s">
        <v>6</v>
      </c>
      <c r="C35" s="3" t="s">
        <v>115</v>
      </c>
      <c r="D35" s="17" t="s">
        <v>0</v>
      </c>
      <c r="E35" s="3"/>
      <c r="F35" s="3" t="s">
        <v>115</v>
      </c>
      <c r="G35" s="25" t="s">
        <v>0</v>
      </c>
      <c r="H35" s="3"/>
      <c r="I35" s="3" t="s">
        <v>115</v>
      </c>
      <c r="J35" s="27" t="s">
        <v>0</v>
      </c>
      <c r="K35" s="3"/>
      <c r="L35" s="3" t="s">
        <v>115</v>
      </c>
    </row>
    <row r="36" spans="1:12" ht="84" x14ac:dyDescent="0.3">
      <c r="A36" s="11" t="str">
        <f>A35</f>
        <v>2.1.1</v>
      </c>
      <c r="B36" s="23" t="str">
        <f>B35</f>
        <v>New Standard</v>
      </c>
      <c r="C36" s="43" t="s">
        <v>116</v>
      </c>
      <c r="D36" s="24" t="str">
        <f>D35</f>
        <v>No Change</v>
      </c>
      <c r="E36" s="42"/>
      <c r="F36" s="43" t="s">
        <v>116</v>
      </c>
      <c r="G36" s="26" t="str">
        <f>G35</f>
        <v>No Change</v>
      </c>
      <c r="H36" s="42"/>
      <c r="I36" s="43" t="s">
        <v>116</v>
      </c>
      <c r="J36" s="28" t="str">
        <f>J35</f>
        <v>No Change</v>
      </c>
      <c r="K36" s="42"/>
      <c r="L36" s="43" t="s">
        <v>116</v>
      </c>
    </row>
    <row r="37" spans="1:12" ht="14" customHeight="1" x14ac:dyDescent="0.3">
      <c r="A37" s="52" t="str">
        <f>A35</f>
        <v>2.1.1</v>
      </c>
      <c r="B37" s="55" t="str">
        <f>B35</f>
        <v>New Standard</v>
      </c>
      <c r="C37" s="52"/>
      <c r="D37" s="55" t="str">
        <f>D35</f>
        <v>No Change</v>
      </c>
      <c r="E37" s="52"/>
      <c r="F37" s="52"/>
      <c r="G37" s="55" t="str">
        <f>G35</f>
        <v>No Change</v>
      </c>
      <c r="H37" s="52"/>
      <c r="I37" s="52"/>
      <c r="J37" s="55" t="str">
        <f>J35</f>
        <v>No Change</v>
      </c>
      <c r="K37" s="52"/>
      <c r="L37" s="52"/>
    </row>
    <row r="38" spans="1:12" ht="103.5" x14ac:dyDescent="0.3">
      <c r="A38" s="11" t="s">
        <v>119</v>
      </c>
      <c r="B38" s="22" t="s">
        <v>6</v>
      </c>
      <c r="C38" s="3" t="s">
        <v>120</v>
      </c>
      <c r="D38" s="17" t="s">
        <v>0</v>
      </c>
      <c r="E38" s="3"/>
      <c r="F38" s="3" t="s">
        <v>120</v>
      </c>
      <c r="G38" s="25" t="s">
        <v>0</v>
      </c>
      <c r="H38" s="3"/>
      <c r="I38" s="3" t="s">
        <v>120</v>
      </c>
      <c r="J38" s="27" t="s">
        <v>0</v>
      </c>
      <c r="K38" s="3"/>
      <c r="L38" s="3" t="s">
        <v>120</v>
      </c>
    </row>
    <row r="39" spans="1:12" ht="42" x14ac:dyDescent="0.3">
      <c r="A39" s="11" t="str">
        <f>A38</f>
        <v>2.2.1</v>
      </c>
      <c r="B39" s="23" t="str">
        <f>B38</f>
        <v>New Standard</v>
      </c>
      <c r="C39" s="43" t="s">
        <v>118</v>
      </c>
      <c r="D39" s="24" t="str">
        <f>D38</f>
        <v>No Change</v>
      </c>
      <c r="E39" s="42"/>
      <c r="F39" s="43" t="s">
        <v>118</v>
      </c>
      <c r="G39" s="26" t="str">
        <f>G38</f>
        <v>No Change</v>
      </c>
      <c r="H39" s="42"/>
      <c r="I39" s="43" t="s">
        <v>118</v>
      </c>
      <c r="J39" s="28" t="str">
        <f>J38</f>
        <v>No Change</v>
      </c>
      <c r="K39" s="42"/>
      <c r="L39" s="43" t="s">
        <v>118</v>
      </c>
    </row>
    <row r="40" spans="1:12" ht="14" customHeight="1" x14ac:dyDescent="0.3">
      <c r="A40" s="52" t="str">
        <f>A38</f>
        <v>2.2.1</v>
      </c>
      <c r="B40" s="55" t="str">
        <f>B38</f>
        <v>New Standard</v>
      </c>
      <c r="C40" s="52"/>
      <c r="D40" s="55" t="str">
        <f>D38</f>
        <v>No Change</v>
      </c>
      <c r="E40" s="52"/>
      <c r="F40" s="52"/>
      <c r="G40" s="55" t="str">
        <f>G38</f>
        <v>No Change</v>
      </c>
      <c r="H40" s="52"/>
      <c r="I40" s="52"/>
      <c r="J40" s="55" t="str">
        <f>J38</f>
        <v>No Change</v>
      </c>
      <c r="K40" s="52"/>
      <c r="L40" s="52"/>
    </row>
    <row r="41" spans="1:12" ht="89.5" x14ac:dyDescent="0.3">
      <c r="A41" s="11" t="s">
        <v>126</v>
      </c>
      <c r="B41" s="22" t="s">
        <v>6</v>
      </c>
      <c r="C41" s="3" t="s">
        <v>122</v>
      </c>
      <c r="D41" s="17" t="s">
        <v>0</v>
      </c>
      <c r="E41" s="3"/>
      <c r="F41" s="3" t="s">
        <v>122</v>
      </c>
      <c r="G41" s="25" t="s">
        <v>0</v>
      </c>
      <c r="H41" s="3"/>
      <c r="I41" s="3" t="s">
        <v>122</v>
      </c>
      <c r="J41" s="27" t="s">
        <v>2</v>
      </c>
      <c r="K41" s="3" t="s">
        <v>1242</v>
      </c>
      <c r="L41" s="3" t="s">
        <v>1243</v>
      </c>
    </row>
    <row r="42" spans="1:12" ht="42" x14ac:dyDescent="0.3">
      <c r="A42" s="11" t="str">
        <f>A41</f>
        <v>2.2.2</v>
      </c>
      <c r="B42" s="23" t="str">
        <f>B41</f>
        <v>New Standard</v>
      </c>
      <c r="C42" s="43" t="s">
        <v>121</v>
      </c>
      <c r="D42" s="24" t="str">
        <f>D41</f>
        <v>No Change</v>
      </c>
      <c r="E42" s="42"/>
      <c r="F42" s="43" t="s">
        <v>121</v>
      </c>
      <c r="G42" s="26" t="str">
        <f>G41</f>
        <v>No Change</v>
      </c>
      <c r="H42" s="42"/>
      <c r="I42" s="43" t="s">
        <v>121</v>
      </c>
      <c r="J42" s="28" t="str">
        <f>J41</f>
        <v>Minor Revision</v>
      </c>
      <c r="K42" s="43" t="s">
        <v>121</v>
      </c>
      <c r="L42" s="43" t="s">
        <v>121</v>
      </c>
    </row>
    <row r="43" spans="1:12" ht="14" customHeight="1" x14ac:dyDescent="0.3">
      <c r="A43" s="52" t="str">
        <f>A41</f>
        <v>2.2.2</v>
      </c>
      <c r="B43" s="55" t="str">
        <f>B41</f>
        <v>New Standard</v>
      </c>
      <c r="C43" s="52"/>
      <c r="D43" s="55" t="str">
        <f>D41</f>
        <v>No Change</v>
      </c>
      <c r="E43" s="52"/>
      <c r="F43" s="52"/>
      <c r="G43" s="55" t="str">
        <f>G41</f>
        <v>No Change</v>
      </c>
      <c r="H43" s="52"/>
      <c r="I43" s="52"/>
      <c r="J43" s="55" t="str">
        <f>J41</f>
        <v>Minor Revision</v>
      </c>
      <c r="K43" s="52"/>
      <c r="L43" s="52"/>
    </row>
    <row r="44" spans="1:12" ht="89.5" x14ac:dyDescent="0.3">
      <c r="A44" s="11" t="s">
        <v>125</v>
      </c>
      <c r="B44" s="22" t="s">
        <v>6</v>
      </c>
      <c r="C44" s="3" t="s">
        <v>124</v>
      </c>
      <c r="D44" s="17" t="s">
        <v>0</v>
      </c>
      <c r="E44" s="3"/>
      <c r="F44" s="3" t="s">
        <v>124</v>
      </c>
      <c r="G44" s="25" t="s">
        <v>0</v>
      </c>
      <c r="H44" s="3"/>
      <c r="I44" s="3" t="s">
        <v>124</v>
      </c>
      <c r="J44" s="27" t="s">
        <v>0</v>
      </c>
      <c r="K44" s="3"/>
      <c r="L44" s="3" t="s">
        <v>124</v>
      </c>
    </row>
    <row r="45" spans="1:12" ht="42" x14ac:dyDescent="0.3">
      <c r="A45" s="11" t="str">
        <f>A44</f>
        <v>2.3.1</v>
      </c>
      <c r="B45" s="23" t="str">
        <f>B44</f>
        <v>New Standard</v>
      </c>
      <c r="C45" s="43" t="s">
        <v>123</v>
      </c>
      <c r="D45" s="24" t="str">
        <f>D44</f>
        <v>No Change</v>
      </c>
      <c r="E45" s="42"/>
      <c r="F45" s="43" t="s">
        <v>123</v>
      </c>
      <c r="G45" s="26" t="str">
        <f>G44</f>
        <v>No Change</v>
      </c>
      <c r="H45" s="42"/>
      <c r="I45" s="43" t="s">
        <v>123</v>
      </c>
      <c r="J45" s="28" t="str">
        <f>J44</f>
        <v>No Change</v>
      </c>
      <c r="K45" s="42"/>
      <c r="L45" s="43" t="s">
        <v>123</v>
      </c>
    </row>
    <row r="46" spans="1:12" ht="14" customHeight="1" x14ac:dyDescent="0.3">
      <c r="A46" s="52" t="str">
        <f>A44</f>
        <v>2.3.1</v>
      </c>
      <c r="B46" s="55" t="str">
        <f>B44</f>
        <v>New Standard</v>
      </c>
      <c r="C46" s="52"/>
      <c r="D46" s="55" t="str">
        <f>D44</f>
        <v>No Change</v>
      </c>
      <c r="E46" s="52"/>
      <c r="F46" s="52"/>
      <c r="G46" s="55" t="str">
        <f>G44</f>
        <v>No Change</v>
      </c>
      <c r="H46" s="52"/>
      <c r="I46" s="52"/>
      <c r="J46" s="55" t="str">
        <f>J44</f>
        <v>No Change</v>
      </c>
      <c r="K46" s="52"/>
      <c r="L46" s="52"/>
    </row>
    <row r="47" spans="1:12" ht="89.5" x14ac:dyDescent="0.3">
      <c r="A47" s="11" t="s">
        <v>128</v>
      </c>
      <c r="B47" s="22" t="s">
        <v>6</v>
      </c>
      <c r="C47" s="3" t="s">
        <v>129</v>
      </c>
      <c r="D47" s="17" t="s">
        <v>0</v>
      </c>
      <c r="E47" s="3"/>
      <c r="F47" s="3" t="s">
        <v>129</v>
      </c>
      <c r="G47" s="25" t="s">
        <v>0</v>
      </c>
      <c r="H47" s="3"/>
      <c r="I47" s="3" t="s">
        <v>129</v>
      </c>
      <c r="J47" s="27" t="s">
        <v>0</v>
      </c>
      <c r="K47" s="3"/>
      <c r="L47" s="3" t="s">
        <v>129</v>
      </c>
    </row>
    <row r="48" spans="1:12" ht="56" x14ac:dyDescent="0.3">
      <c r="A48" s="11" t="str">
        <f>A47</f>
        <v>2.4.1</v>
      </c>
      <c r="B48" s="23" t="str">
        <f>B47</f>
        <v>New Standard</v>
      </c>
      <c r="C48" s="43" t="s">
        <v>127</v>
      </c>
      <c r="D48" s="24" t="str">
        <f>D47</f>
        <v>No Change</v>
      </c>
      <c r="E48" s="42"/>
      <c r="F48" s="43" t="s">
        <v>127</v>
      </c>
      <c r="G48" s="26" t="str">
        <f>G47</f>
        <v>No Change</v>
      </c>
      <c r="H48" s="42"/>
      <c r="I48" s="43" t="s">
        <v>127</v>
      </c>
      <c r="J48" s="28" t="str">
        <f>J47</f>
        <v>No Change</v>
      </c>
      <c r="K48" s="42"/>
      <c r="L48" s="43" t="s">
        <v>1239</v>
      </c>
    </row>
    <row r="49" spans="1:12" ht="14" customHeight="1" x14ac:dyDescent="0.3">
      <c r="A49" s="52" t="str">
        <f>A47</f>
        <v>2.4.1</v>
      </c>
      <c r="B49" s="55" t="str">
        <f>B47</f>
        <v>New Standard</v>
      </c>
      <c r="C49" s="52"/>
      <c r="D49" s="55" t="str">
        <f>D47</f>
        <v>No Change</v>
      </c>
      <c r="E49" s="52"/>
      <c r="F49" s="52"/>
      <c r="G49" s="55" t="str">
        <f>G47</f>
        <v>No Change</v>
      </c>
      <c r="H49" s="52"/>
      <c r="I49" s="52"/>
      <c r="J49" s="55" t="str">
        <f>J47</f>
        <v>No Change</v>
      </c>
      <c r="K49" s="52"/>
      <c r="L49" s="52"/>
    </row>
    <row r="50" spans="1:12" ht="56" x14ac:dyDescent="0.3">
      <c r="A50" s="11" t="s">
        <v>133</v>
      </c>
      <c r="B50" s="22" t="s">
        <v>6</v>
      </c>
      <c r="C50" s="3" t="s">
        <v>131</v>
      </c>
      <c r="D50" s="17" t="s">
        <v>1</v>
      </c>
      <c r="E50" s="3" t="s">
        <v>130</v>
      </c>
      <c r="F50" s="3" t="s">
        <v>130</v>
      </c>
      <c r="G50" s="25" t="s">
        <v>0</v>
      </c>
      <c r="H50" s="3"/>
      <c r="I50" s="3" t="s">
        <v>130</v>
      </c>
      <c r="J50" s="27" t="s">
        <v>0</v>
      </c>
      <c r="K50" s="3"/>
      <c r="L50" s="3" t="s">
        <v>130</v>
      </c>
    </row>
    <row r="51" spans="1:12" ht="42" x14ac:dyDescent="0.3">
      <c r="A51" s="11" t="str">
        <f>A50</f>
        <v>2.4.2</v>
      </c>
      <c r="B51" s="23" t="str">
        <f>B50</f>
        <v>New Standard</v>
      </c>
      <c r="C51" s="43" t="s">
        <v>132</v>
      </c>
      <c r="D51" s="24" t="str">
        <f>D50</f>
        <v>Guidance Updated</v>
      </c>
      <c r="E51" s="43" t="s">
        <v>134</v>
      </c>
      <c r="F51" s="43" t="s">
        <v>135</v>
      </c>
      <c r="G51" s="26" t="str">
        <f>G50</f>
        <v>No Change</v>
      </c>
      <c r="H51" s="42"/>
      <c r="I51" s="43" t="s">
        <v>135</v>
      </c>
      <c r="J51" s="28" t="str">
        <f>J50</f>
        <v>No Change</v>
      </c>
      <c r="K51" s="42"/>
      <c r="L51" s="43" t="s">
        <v>135</v>
      </c>
    </row>
    <row r="52" spans="1:12" ht="14" customHeight="1" x14ac:dyDescent="0.3">
      <c r="A52" s="52" t="str">
        <f>A50</f>
        <v>2.4.2</v>
      </c>
      <c r="B52" s="55" t="str">
        <f>B50</f>
        <v>New Standard</v>
      </c>
      <c r="C52" s="52"/>
      <c r="D52" s="55" t="str">
        <f>D50</f>
        <v>Guidance Updated</v>
      </c>
      <c r="E52" s="52"/>
      <c r="F52" s="52"/>
      <c r="G52" s="55" t="str">
        <f>G50</f>
        <v>No Change</v>
      </c>
      <c r="H52" s="52"/>
      <c r="I52" s="52"/>
      <c r="J52" s="55" t="str">
        <f>J50</f>
        <v>No Change</v>
      </c>
      <c r="K52" s="52"/>
      <c r="L52" s="52"/>
    </row>
    <row r="53" spans="1:12" ht="103.5" x14ac:dyDescent="0.3">
      <c r="A53" s="11" t="s">
        <v>138</v>
      </c>
      <c r="B53" s="22" t="s">
        <v>6</v>
      </c>
      <c r="C53" s="3" t="s">
        <v>137</v>
      </c>
      <c r="D53" s="17" t="s">
        <v>2</v>
      </c>
      <c r="E53" s="3" t="s">
        <v>139</v>
      </c>
      <c r="F53" s="3" t="s">
        <v>140</v>
      </c>
      <c r="G53" s="25" t="s">
        <v>0</v>
      </c>
      <c r="H53" s="3"/>
      <c r="I53" s="3" t="s">
        <v>140</v>
      </c>
      <c r="J53" s="27" t="s">
        <v>1</v>
      </c>
      <c r="K53" s="3" t="s">
        <v>140</v>
      </c>
      <c r="L53" s="3" t="s">
        <v>140</v>
      </c>
    </row>
    <row r="54" spans="1:12" ht="89.5" x14ac:dyDescent="0.3">
      <c r="A54" s="11" t="str">
        <f>A53</f>
        <v>2.5.1</v>
      </c>
      <c r="B54" s="23" t="str">
        <f>B53</f>
        <v>New Standard</v>
      </c>
      <c r="C54" s="43" t="s">
        <v>136</v>
      </c>
      <c r="D54" s="24" t="str">
        <f>D53</f>
        <v>Minor Revision</v>
      </c>
      <c r="E54" s="43" t="s">
        <v>136</v>
      </c>
      <c r="F54" s="43" t="s">
        <v>136</v>
      </c>
      <c r="G54" s="26" t="str">
        <f>G53</f>
        <v>No Change</v>
      </c>
      <c r="H54" s="42"/>
      <c r="I54" s="43" t="s">
        <v>136</v>
      </c>
      <c r="J54" s="28" t="str">
        <f>J53</f>
        <v>Guidance Updated</v>
      </c>
      <c r="K54" s="43" t="s">
        <v>1244</v>
      </c>
      <c r="L54" s="43" t="s">
        <v>1245</v>
      </c>
    </row>
    <row r="55" spans="1:12" ht="14" customHeight="1" x14ac:dyDescent="0.3">
      <c r="A55" s="52" t="str">
        <f>A53</f>
        <v>2.5.1</v>
      </c>
      <c r="B55" s="55" t="str">
        <f>B53</f>
        <v>New Standard</v>
      </c>
      <c r="C55" s="52"/>
      <c r="D55" s="55" t="str">
        <f>D53</f>
        <v>Minor Revision</v>
      </c>
      <c r="E55" s="52"/>
      <c r="F55" s="52"/>
      <c r="G55" s="55" t="str">
        <f>G53</f>
        <v>No Change</v>
      </c>
      <c r="H55" s="52"/>
      <c r="I55" s="52"/>
      <c r="J55" s="55" t="str">
        <f>J53</f>
        <v>Guidance Updated</v>
      </c>
      <c r="K55" s="52"/>
      <c r="L55" s="52"/>
    </row>
    <row r="56" spans="1:12" ht="103.5" x14ac:dyDescent="0.3">
      <c r="A56" s="11" t="s">
        <v>141</v>
      </c>
      <c r="B56" s="22" t="s">
        <v>6</v>
      </c>
      <c r="C56" s="3" t="s">
        <v>144</v>
      </c>
      <c r="D56" s="17" t="s">
        <v>2</v>
      </c>
      <c r="E56" s="3" t="s">
        <v>143</v>
      </c>
      <c r="F56" s="3" t="s">
        <v>147</v>
      </c>
      <c r="G56" s="25" t="s">
        <v>0</v>
      </c>
      <c r="H56" s="3"/>
      <c r="I56" s="3" t="s">
        <v>147</v>
      </c>
      <c r="J56" s="27" t="s">
        <v>0</v>
      </c>
      <c r="K56" s="3"/>
      <c r="L56" s="3" t="s">
        <v>147</v>
      </c>
    </row>
    <row r="57" spans="1:12" ht="117.5" x14ac:dyDescent="0.3">
      <c r="A57" s="11" t="str">
        <f>A56</f>
        <v>2.5.2</v>
      </c>
      <c r="B57" s="23" t="str">
        <f>B56</f>
        <v>New Standard</v>
      </c>
      <c r="C57" s="43" t="s">
        <v>142</v>
      </c>
      <c r="D57" s="24" t="str">
        <f>D56</f>
        <v>Minor Revision</v>
      </c>
      <c r="E57" s="43" t="s">
        <v>145</v>
      </c>
      <c r="F57" s="43" t="s">
        <v>146</v>
      </c>
      <c r="G57" s="26" t="str">
        <f>G56</f>
        <v>No Change</v>
      </c>
      <c r="H57" s="42"/>
      <c r="I57" s="43" t="s">
        <v>146</v>
      </c>
      <c r="J57" s="28" t="str">
        <f>J56</f>
        <v>No Change</v>
      </c>
      <c r="K57" s="42"/>
      <c r="L57" s="43" t="s">
        <v>146</v>
      </c>
    </row>
    <row r="58" spans="1:12" ht="14" customHeight="1" x14ac:dyDescent="0.3">
      <c r="A58" s="52" t="str">
        <f>A56</f>
        <v>2.5.2</v>
      </c>
      <c r="B58" s="55" t="str">
        <f>B56</f>
        <v>New Standard</v>
      </c>
      <c r="C58" s="52"/>
      <c r="D58" s="55" t="str">
        <f>D56</f>
        <v>Minor Revision</v>
      </c>
      <c r="E58" s="52"/>
      <c r="F58" s="52"/>
      <c r="G58" s="55" t="str">
        <f>G56</f>
        <v>No Change</v>
      </c>
      <c r="H58" s="52"/>
      <c r="I58" s="52"/>
      <c r="J58" s="55" t="str">
        <f>J56</f>
        <v>No Change</v>
      </c>
      <c r="K58" s="52"/>
      <c r="L58" s="52"/>
    </row>
    <row r="59" spans="1:12" ht="75.5" x14ac:dyDescent="0.3">
      <c r="A59" s="11" t="s">
        <v>160</v>
      </c>
      <c r="B59" s="22" t="s">
        <v>6</v>
      </c>
      <c r="C59" s="3" t="s">
        <v>149</v>
      </c>
      <c r="D59" s="17" t="s">
        <v>2</v>
      </c>
      <c r="E59" s="3" t="s">
        <v>150</v>
      </c>
      <c r="F59" s="3" t="s">
        <v>153</v>
      </c>
      <c r="G59" s="25" t="s">
        <v>0</v>
      </c>
      <c r="H59" s="3"/>
      <c r="I59" s="3" t="s">
        <v>153</v>
      </c>
      <c r="J59" s="27" t="s">
        <v>0</v>
      </c>
      <c r="K59" s="3"/>
      <c r="L59" s="3" t="s">
        <v>153</v>
      </c>
    </row>
    <row r="60" spans="1:12" ht="212.5" x14ac:dyDescent="0.3">
      <c r="A60" s="11" t="str">
        <f>A59</f>
        <v>2.6.1</v>
      </c>
      <c r="B60" s="23" t="str">
        <f>B59</f>
        <v>New Standard</v>
      </c>
      <c r="C60" s="43" t="s">
        <v>148</v>
      </c>
      <c r="D60" s="24" t="str">
        <f>D59</f>
        <v>Minor Revision</v>
      </c>
      <c r="E60" s="43" t="s">
        <v>151</v>
      </c>
      <c r="F60" s="51" t="s">
        <v>152</v>
      </c>
      <c r="G60" s="26" t="str">
        <f>G59</f>
        <v>No Change</v>
      </c>
      <c r="H60" s="42"/>
      <c r="I60" s="51" t="s">
        <v>152</v>
      </c>
      <c r="J60" s="28" t="str">
        <f>J59</f>
        <v>No Change</v>
      </c>
      <c r="K60" s="42"/>
      <c r="L60" s="51" t="s">
        <v>1240</v>
      </c>
    </row>
    <row r="61" spans="1:12" ht="14" customHeight="1" x14ac:dyDescent="0.3">
      <c r="A61" s="52" t="str">
        <f>A59</f>
        <v>2.6.1</v>
      </c>
      <c r="B61" s="55" t="str">
        <f>B59</f>
        <v>New Standard</v>
      </c>
      <c r="C61" s="52"/>
      <c r="D61" s="55" t="str">
        <f>D59</f>
        <v>Minor Revision</v>
      </c>
      <c r="E61" s="52"/>
      <c r="F61" s="52"/>
      <c r="G61" s="55" t="str">
        <f>G59</f>
        <v>No Change</v>
      </c>
      <c r="H61" s="52"/>
      <c r="I61" s="52"/>
      <c r="J61" s="55" t="str">
        <f>J59</f>
        <v>No Change</v>
      </c>
      <c r="K61" s="52"/>
      <c r="L61" s="52"/>
    </row>
    <row r="62" spans="1:12" ht="145.5" x14ac:dyDescent="0.3">
      <c r="A62" s="11" t="s">
        <v>159</v>
      </c>
      <c r="B62" s="22" t="s">
        <v>6</v>
      </c>
      <c r="C62" s="3" t="s">
        <v>155</v>
      </c>
      <c r="D62" s="17" t="s">
        <v>1</v>
      </c>
      <c r="E62" s="3" t="s">
        <v>157</v>
      </c>
      <c r="F62" s="3" t="s">
        <v>157</v>
      </c>
      <c r="G62" s="25" t="s">
        <v>0</v>
      </c>
      <c r="H62" s="3"/>
      <c r="I62" s="3" t="s">
        <v>157</v>
      </c>
      <c r="J62" s="27" t="s">
        <v>0</v>
      </c>
      <c r="K62" s="3"/>
      <c r="L62" s="3" t="s">
        <v>1246</v>
      </c>
    </row>
    <row r="63" spans="1:12" ht="56" x14ac:dyDescent="0.3">
      <c r="A63" s="11" t="str">
        <f>A62</f>
        <v>2.7.1</v>
      </c>
      <c r="B63" s="23" t="str">
        <f>B62</f>
        <v>New Standard</v>
      </c>
      <c r="C63" s="43" t="s">
        <v>154</v>
      </c>
      <c r="D63" s="24" t="str">
        <f>D62</f>
        <v>Guidance Updated</v>
      </c>
      <c r="E63" s="43" t="s">
        <v>156</v>
      </c>
      <c r="F63" s="51" t="s">
        <v>158</v>
      </c>
      <c r="G63" s="26" t="str">
        <f>G62</f>
        <v>No Change</v>
      </c>
      <c r="H63" s="42"/>
      <c r="I63" s="51" t="s">
        <v>158</v>
      </c>
      <c r="J63" s="28" t="str">
        <f>J62</f>
        <v>No Change</v>
      </c>
      <c r="K63" s="42"/>
      <c r="L63" s="51" t="s">
        <v>1247</v>
      </c>
    </row>
    <row r="64" spans="1:12" ht="14" customHeight="1" x14ac:dyDescent="0.3">
      <c r="A64" s="52" t="str">
        <f>A62</f>
        <v>2.7.1</v>
      </c>
      <c r="B64" s="55" t="str">
        <f>B62</f>
        <v>New Standard</v>
      </c>
      <c r="C64" s="52"/>
      <c r="D64" s="55" t="str">
        <f>D62</f>
        <v>Guidance Updated</v>
      </c>
      <c r="E64" s="52"/>
      <c r="F64" s="52"/>
      <c r="G64" s="55" t="str">
        <f>G62</f>
        <v>No Change</v>
      </c>
      <c r="H64" s="52"/>
      <c r="I64" s="52"/>
      <c r="J64" s="55" t="str">
        <f>J62</f>
        <v>No Change</v>
      </c>
      <c r="K64" s="52"/>
      <c r="L64" s="52"/>
    </row>
    <row r="65" spans="1:12" ht="145.5" x14ac:dyDescent="0.3">
      <c r="A65" s="11" t="s">
        <v>162</v>
      </c>
      <c r="B65" s="22" t="s">
        <v>6</v>
      </c>
      <c r="C65" s="3" t="s">
        <v>161</v>
      </c>
      <c r="D65" s="17" t="s">
        <v>3</v>
      </c>
      <c r="E65" s="3" t="s">
        <v>164</v>
      </c>
      <c r="F65" s="50" t="s">
        <v>167</v>
      </c>
      <c r="G65" s="25" t="s">
        <v>0</v>
      </c>
      <c r="H65" s="3"/>
      <c r="I65" s="50" t="s">
        <v>167</v>
      </c>
      <c r="J65" s="27" t="s">
        <v>0</v>
      </c>
      <c r="K65" s="3"/>
      <c r="L65" s="50" t="s">
        <v>167</v>
      </c>
    </row>
    <row r="66" spans="1:12" ht="103.5" x14ac:dyDescent="0.3">
      <c r="A66" s="11" t="str">
        <f>A65</f>
        <v>2.8.1</v>
      </c>
      <c r="B66" s="23" t="str">
        <f>B65</f>
        <v>New Standard</v>
      </c>
      <c r="C66" s="43" t="s">
        <v>163</v>
      </c>
      <c r="D66" s="24" t="str">
        <f>D65</f>
        <v>Major Revision</v>
      </c>
      <c r="E66" s="43" t="s">
        <v>165</v>
      </c>
      <c r="F66" s="43" t="s">
        <v>166</v>
      </c>
      <c r="G66" s="26" t="str">
        <f>G65</f>
        <v>No Change</v>
      </c>
      <c r="H66" s="42"/>
      <c r="I66" s="43" t="s">
        <v>166</v>
      </c>
      <c r="J66" s="28" t="str">
        <f>J65</f>
        <v>No Change</v>
      </c>
      <c r="K66" s="42"/>
      <c r="L66" s="43" t="s">
        <v>166</v>
      </c>
    </row>
    <row r="67" spans="1:12" ht="14" customHeight="1" x14ac:dyDescent="0.3">
      <c r="A67" s="52" t="str">
        <f>A65</f>
        <v>2.8.1</v>
      </c>
      <c r="B67" s="55" t="str">
        <f>B65</f>
        <v>New Standard</v>
      </c>
      <c r="C67" s="52"/>
      <c r="D67" s="55" t="str">
        <f>D65</f>
        <v>Major Revision</v>
      </c>
      <c r="E67" s="52"/>
      <c r="F67" s="52"/>
      <c r="G67" s="55" t="str">
        <f>G65</f>
        <v>No Change</v>
      </c>
      <c r="H67" s="52"/>
      <c r="I67" s="52"/>
      <c r="J67" s="55" t="str">
        <f>J65</f>
        <v>No Change</v>
      </c>
      <c r="K67" s="52"/>
      <c r="L67" s="52"/>
    </row>
    <row r="68" spans="1:12" ht="42" x14ac:dyDescent="0.3">
      <c r="A68" s="11" t="s">
        <v>177</v>
      </c>
      <c r="B68" s="22" t="s">
        <v>6</v>
      </c>
      <c r="C68" s="3" t="s">
        <v>168</v>
      </c>
      <c r="D68" s="17" t="s">
        <v>2</v>
      </c>
      <c r="E68" s="3" t="s">
        <v>170</v>
      </c>
      <c r="F68" s="50" t="s">
        <v>172</v>
      </c>
      <c r="G68" s="25" t="s">
        <v>0</v>
      </c>
      <c r="H68" s="3"/>
      <c r="I68" s="50" t="s">
        <v>172</v>
      </c>
      <c r="J68" s="27" t="s">
        <v>0</v>
      </c>
      <c r="K68" s="3"/>
      <c r="L68" s="50" t="s">
        <v>172</v>
      </c>
    </row>
    <row r="69" spans="1:12" ht="173.5" x14ac:dyDescent="0.3">
      <c r="A69" s="11" t="str">
        <f>A68</f>
        <v>2.8.2</v>
      </c>
      <c r="B69" s="23" t="str">
        <f>B68</f>
        <v>New Standard</v>
      </c>
      <c r="C69" s="43" t="s">
        <v>169</v>
      </c>
      <c r="D69" s="24" t="str">
        <f>D68</f>
        <v>Minor Revision</v>
      </c>
      <c r="E69" s="43" t="s">
        <v>171</v>
      </c>
      <c r="F69" s="51" t="s">
        <v>173</v>
      </c>
      <c r="G69" s="26" t="str">
        <f>G68</f>
        <v>No Change</v>
      </c>
      <c r="H69" s="42"/>
      <c r="I69" s="51" t="s">
        <v>173</v>
      </c>
      <c r="J69" s="28" t="str">
        <f>J68</f>
        <v>No Change</v>
      </c>
      <c r="K69" s="42"/>
      <c r="L69" s="51" t="s">
        <v>1248</v>
      </c>
    </row>
    <row r="70" spans="1:12" ht="14" customHeight="1" x14ac:dyDescent="0.3">
      <c r="A70" s="52" t="str">
        <f>A68</f>
        <v>2.8.2</v>
      </c>
      <c r="B70" s="55" t="str">
        <f>B68</f>
        <v>New Standard</v>
      </c>
      <c r="C70" s="52"/>
      <c r="D70" s="55" t="str">
        <f>D68</f>
        <v>Minor Revision</v>
      </c>
      <c r="E70" s="52"/>
      <c r="F70" s="52"/>
      <c r="G70" s="55" t="str">
        <f>G68</f>
        <v>No Change</v>
      </c>
      <c r="H70" s="52"/>
      <c r="I70" s="52"/>
      <c r="J70" s="55" t="str">
        <f>J68</f>
        <v>No Change</v>
      </c>
      <c r="K70" s="52"/>
      <c r="L70" s="52"/>
    </row>
    <row r="71" spans="1:12" ht="103.5" x14ac:dyDescent="0.3">
      <c r="A71" s="11" t="s">
        <v>176</v>
      </c>
      <c r="B71" s="22" t="s">
        <v>6</v>
      </c>
      <c r="C71" s="3" t="s">
        <v>174</v>
      </c>
      <c r="D71" s="17" t="s">
        <v>0</v>
      </c>
      <c r="E71" s="3"/>
      <c r="F71" s="3" t="s">
        <v>174</v>
      </c>
      <c r="G71" s="25" t="s">
        <v>0</v>
      </c>
      <c r="H71" s="3"/>
      <c r="I71" s="3" t="s">
        <v>174</v>
      </c>
      <c r="J71" s="27" t="s">
        <v>0</v>
      </c>
      <c r="K71" s="3"/>
      <c r="L71" s="3" t="s">
        <v>174</v>
      </c>
    </row>
    <row r="72" spans="1:12" ht="56" x14ac:dyDescent="0.3">
      <c r="A72" s="11" t="str">
        <f>A71</f>
        <v>2.9.1</v>
      </c>
      <c r="B72" s="23" t="str">
        <f>B71</f>
        <v>New Standard</v>
      </c>
      <c r="C72" s="43" t="s">
        <v>175</v>
      </c>
      <c r="D72" s="24" t="str">
        <f>D71</f>
        <v>No Change</v>
      </c>
      <c r="E72" s="42"/>
      <c r="F72" s="43" t="s">
        <v>175</v>
      </c>
      <c r="G72" s="26" t="str">
        <f>G71</f>
        <v>No Change</v>
      </c>
      <c r="H72" s="42"/>
      <c r="I72" s="43" t="s">
        <v>175</v>
      </c>
      <c r="J72" s="28" t="str">
        <f>J71</f>
        <v>No Change</v>
      </c>
      <c r="K72" s="42"/>
      <c r="L72" s="43" t="s">
        <v>175</v>
      </c>
    </row>
    <row r="73" spans="1:12" ht="14" customHeight="1" x14ac:dyDescent="0.3">
      <c r="A73" s="52" t="str">
        <f>A71</f>
        <v>2.9.1</v>
      </c>
      <c r="B73" s="55" t="str">
        <f>B71</f>
        <v>New Standard</v>
      </c>
      <c r="C73" s="52"/>
      <c r="D73" s="55" t="str">
        <f>D71</f>
        <v>No Change</v>
      </c>
      <c r="E73" s="52"/>
      <c r="F73" s="52"/>
      <c r="G73" s="55" t="str">
        <f>G71</f>
        <v>No Change</v>
      </c>
      <c r="H73" s="52"/>
      <c r="I73" s="52"/>
      <c r="J73" s="55" t="str">
        <f>J71</f>
        <v>No Change</v>
      </c>
      <c r="K73" s="52"/>
      <c r="L73" s="52"/>
    </row>
    <row r="74" spans="1:12" ht="89.5" x14ac:dyDescent="0.3">
      <c r="A74" s="11" t="s">
        <v>180</v>
      </c>
      <c r="B74" s="22" t="s">
        <v>6</v>
      </c>
      <c r="C74" s="3" t="s">
        <v>179</v>
      </c>
      <c r="D74" s="17" t="s">
        <v>2</v>
      </c>
      <c r="E74" s="3" t="s">
        <v>181</v>
      </c>
      <c r="F74" s="3" t="s">
        <v>182</v>
      </c>
      <c r="G74" s="25" t="s">
        <v>0</v>
      </c>
      <c r="H74" s="3"/>
      <c r="I74" s="3" t="s">
        <v>182</v>
      </c>
      <c r="J74" s="27" t="s">
        <v>0</v>
      </c>
      <c r="K74" s="3"/>
      <c r="L74" s="3" t="s">
        <v>182</v>
      </c>
    </row>
    <row r="75" spans="1:12" ht="56" x14ac:dyDescent="0.3">
      <c r="A75" s="11" t="str">
        <f>A74</f>
        <v>2.10.1</v>
      </c>
      <c r="B75" s="23" t="str">
        <f>B74</f>
        <v>New Standard</v>
      </c>
      <c r="C75" s="43" t="s">
        <v>178</v>
      </c>
      <c r="D75" s="24" t="str">
        <f>D74</f>
        <v>Minor Revision</v>
      </c>
      <c r="E75" s="43" t="s">
        <v>178</v>
      </c>
      <c r="F75" s="43" t="s">
        <v>178</v>
      </c>
      <c r="G75" s="26" t="str">
        <f>G74</f>
        <v>No Change</v>
      </c>
      <c r="H75" s="42"/>
      <c r="I75" s="43" t="s">
        <v>178</v>
      </c>
      <c r="J75" s="28" t="str">
        <f>J74</f>
        <v>No Change</v>
      </c>
      <c r="K75" s="42"/>
      <c r="L75" s="43" t="s">
        <v>178</v>
      </c>
    </row>
    <row r="76" spans="1:12" ht="14" customHeight="1" x14ac:dyDescent="0.3">
      <c r="A76" s="52" t="str">
        <f>A74</f>
        <v>2.10.1</v>
      </c>
      <c r="B76" s="55" t="str">
        <f>B74</f>
        <v>New Standard</v>
      </c>
      <c r="C76" s="52"/>
      <c r="D76" s="55" t="str">
        <f>D74</f>
        <v>Minor Revision</v>
      </c>
      <c r="E76" s="52"/>
      <c r="F76" s="52"/>
      <c r="G76" s="55" t="str">
        <f>G74</f>
        <v>No Change</v>
      </c>
      <c r="H76" s="52"/>
      <c r="I76" s="52"/>
      <c r="J76" s="55" t="str">
        <f>J74</f>
        <v>No Change</v>
      </c>
      <c r="K76" s="52"/>
      <c r="L76" s="52"/>
    </row>
    <row r="77" spans="1:12" ht="117.5" x14ac:dyDescent="0.3">
      <c r="A77" s="11" t="s">
        <v>185</v>
      </c>
      <c r="B77" s="22" t="s">
        <v>6</v>
      </c>
      <c r="C77" s="3" t="s">
        <v>183</v>
      </c>
      <c r="D77" s="17" t="s">
        <v>3</v>
      </c>
      <c r="E77" s="3" t="s">
        <v>186</v>
      </c>
      <c r="F77" s="3" t="s">
        <v>189</v>
      </c>
      <c r="G77" s="25" t="s">
        <v>0</v>
      </c>
      <c r="H77" s="3"/>
      <c r="I77" s="3" t="s">
        <v>189</v>
      </c>
      <c r="J77" s="27" t="s">
        <v>0</v>
      </c>
      <c r="K77" s="3"/>
      <c r="L77" s="3" t="s">
        <v>189</v>
      </c>
    </row>
    <row r="78" spans="1:12" ht="56" x14ac:dyDescent="0.3">
      <c r="A78" s="11" t="str">
        <f>A77</f>
        <v>3.1.1</v>
      </c>
      <c r="B78" s="23" t="str">
        <f>B77</f>
        <v>New Standard</v>
      </c>
      <c r="C78" s="43" t="s">
        <v>184</v>
      </c>
      <c r="D78" s="24" t="str">
        <f>D77</f>
        <v>Major Revision</v>
      </c>
      <c r="E78" s="43" t="s">
        <v>187</v>
      </c>
      <c r="F78" s="43" t="s">
        <v>188</v>
      </c>
      <c r="G78" s="26" t="str">
        <f>G77</f>
        <v>No Change</v>
      </c>
      <c r="H78" s="42"/>
      <c r="I78" s="43" t="s">
        <v>188</v>
      </c>
      <c r="J78" s="28" t="str">
        <f>J77</f>
        <v>No Change</v>
      </c>
      <c r="K78" s="42"/>
      <c r="L78" s="43" t="s">
        <v>188</v>
      </c>
    </row>
    <row r="79" spans="1:12" ht="14" customHeight="1" x14ac:dyDescent="0.3">
      <c r="A79" s="52" t="str">
        <f>A77</f>
        <v>3.1.1</v>
      </c>
      <c r="B79" s="55" t="str">
        <f>B77</f>
        <v>New Standard</v>
      </c>
      <c r="C79" s="52"/>
      <c r="D79" s="55" t="str">
        <f>D77</f>
        <v>Major Revision</v>
      </c>
      <c r="E79" s="52"/>
      <c r="F79" s="52"/>
      <c r="G79" s="55" t="str">
        <f>G77</f>
        <v>No Change</v>
      </c>
      <c r="H79" s="52"/>
      <c r="I79" s="52"/>
      <c r="J79" s="55" t="str">
        <f>J77</f>
        <v>No Change</v>
      </c>
      <c r="K79" s="52"/>
      <c r="L79" s="52"/>
    </row>
    <row r="80" spans="1:12" ht="56" x14ac:dyDescent="0.3">
      <c r="A80" s="11" t="s">
        <v>192</v>
      </c>
      <c r="B80" s="22" t="s">
        <v>6</v>
      </c>
      <c r="C80" s="3" t="s">
        <v>190</v>
      </c>
      <c r="D80" s="17" t="s">
        <v>0</v>
      </c>
      <c r="E80" s="3"/>
      <c r="F80" s="3" t="s">
        <v>190</v>
      </c>
      <c r="G80" s="25" t="s">
        <v>0</v>
      </c>
      <c r="H80" s="3"/>
      <c r="I80" s="3" t="s">
        <v>190</v>
      </c>
      <c r="J80" s="27" t="s">
        <v>0</v>
      </c>
      <c r="K80" s="3"/>
      <c r="L80" s="3" t="s">
        <v>190</v>
      </c>
    </row>
    <row r="81" spans="1:12" ht="70" x14ac:dyDescent="0.3">
      <c r="A81" s="11" t="str">
        <f>A80</f>
        <v>3.2.1</v>
      </c>
      <c r="B81" s="23" t="str">
        <f>B80</f>
        <v>New Standard</v>
      </c>
      <c r="C81" s="43" t="s">
        <v>191</v>
      </c>
      <c r="D81" s="24" t="str">
        <f>D80</f>
        <v>No Change</v>
      </c>
      <c r="E81" s="42"/>
      <c r="F81" s="43" t="s">
        <v>191</v>
      </c>
      <c r="G81" s="26" t="str">
        <f>G80</f>
        <v>No Change</v>
      </c>
      <c r="H81" s="42"/>
      <c r="I81" s="43" t="s">
        <v>191</v>
      </c>
      <c r="J81" s="28" t="str">
        <f>J80</f>
        <v>No Change</v>
      </c>
      <c r="K81" s="42"/>
      <c r="L81" s="43" t="s">
        <v>191</v>
      </c>
    </row>
    <row r="82" spans="1:12" ht="14" customHeight="1" x14ac:dyDescent="0.3">
      <c r="A82" s="52" t="str">
        <f>A80</f>
        <v>3.2.1</v>
      </c>
      <c r="B82" s="55" t="str">
        <f>B80</f>
        <v>New Standard</v>
      </c>
      <c r="C82" s="52"/>
      <c r="D82" s="55" t="str">
        <f>D80</f>
        <v>No Change</v>
      </c>
      <c r="E82" s="52"/>
      <c r="F82" s="52"/>
      <c r="G82" s="55" t="str">
        <f>G80</f>
        <v>No Change</v>
      </c>
      <c r="H82" s="52"/>
      <c r="I82" s="52"/>
      <c r="J82" s="55" t="str">
        <f>J80</f>
        <v>No Change</v>
      </c>
      <c r="K82" s="52"/>
      <c r="L82" s="52"/>
    </row>
    <row r="83" spans="1:12" ht="75.5" x14ac:dyDescent="0.3">
      <c r="A83" s="11" t="s">
        <v>195</v>
      </c>
      <c r="B83" s="22" t="s">
        <v>6</v>
      </c>
      <c r="C83" s="3" t="s">
        <v>194</v>
      </c>
      <c r="D83" s="17" t="s">
        <v>0</v>
      </c>
      <c r="E83" s="3"/>
      <c r="F83" s="3" t="s">
        <v>194</v>
      </c>
      <c r="G83" s="25" t="s">
        <v>0</v>
      </c>
      <c r="H83" s="3"/>
      <c r="I83" s="3" t="s">
        <v>194</v>
      </c>
      <c r="J83" s="27" t="s">
        <v>0</v>
      </c>
      <c r="K83" s="3"/>
      <c r="L83" s="3" t="s">
        <v>194</v>
      </c>
    </row>
    <row r="84" spans="1:12" ht="70" x14ac:dyDescent="0.3">
      <c r="A84" s="11" t="str">
        <f>A83</f>
        <v>3.2.2</v>
      </c>
      <c r="B84" s="23" t="str">
        <f>B83</f>
        <v>New Standard</v>
      </c>
      <c r="C84" s="43" t="s">
        <v>193</v>
      </c>
      <c r="D84" s="24" t="str">
        <f>D83</f>
        <v>No Change</v>
      </c>
      <c r="E84" s="42"/>
      <c r="F84" s="43" t="s">
        <v>193</v>
      </c>
      <c r="G84" s="26" t="str">
        <f>G83</f>
        <v>No Change</v>
      </c>
      <c r="H84" s="42"/>
      <c r="I84" s="43" t="s">
        <v>193</v>
      </c>
      <c r="J84" s="28" t="str">
        <f>J83</f>
        <v>No Change</v>
      </c>
      <c r="K84" s="42"/>
      <c r="L84" s="43" t="s">
        <v>193</v>
      </c>
    </row>
    <row r="85" spans="1:12" ht="14" customHeight="1" x14ac:dyDescent="0.3">
      <c r="A85" s="52" t="str">
        <f>A83</f>
        <v>3.2.2</v>
      </c>
      <c r="B85" s="55" t="str">
        <f>B83</f>
        <v>New Standard</v>
      </c>
      <c r="C85" s="52"/>
      <c r="D85" s="55" t="str">
        <f>D83</f>
        <v>No Change</v>
      </c>
      <c r="E85" s="52"/>
      <c r="F85" s="52"/>
      <c r="G85" s="55" t="str">
        <f>G83</f>
        <v>No Change</v>
      </c>
      <c r="H85" s="52"/>
      <c r="I85" s="52"/>
      <c r="J85" s="55" t="str">
        <f>J83</f>
        <v>No Change</v>
      </c>
      <c r="K85" s="52"/>
      <c r="L85" s="52"/>
    </row>
    <row r="86" spans="1:12" ht="117.5" x14ac:dyDescent="0.3">
      <c r="A86" s="11" t="s">
        <v>198</v>
      </c>
      <c r="B86" s="22" t="s">
        <v>6</v>
      </c>
      <c r="C86" s="3" t="s">
        <v>197</v>
      </c>
      <c r="D86" s="17" t="s">
        <v>5</v>
      </c>
      <c r="E86" s="3" t="s">
        <v>199</v>
      </c>
      <c r="F86" s="3" t="s">
        <v>200</v>
      </c>
      <c r="G86" s="25" t="s">
        <v>4</v>
      </c>
      <c r="H86" s="3" t="s">
        <v>948</v>
      </c>
      <c r="I86" s="3" t="s">
        <v>949</v>
      </c>
      <c r="J86" s="27" t="s">
        <v>0</v>
      </c>
      <c r="K86" s="3"/>
      <c r="L86" s="3" t="s">
        <v>949</v>
      </c>
    </row>
    <row r="87" spans="1:12" ht="56" x14ac:dyDescent="0.3">
      <c r="A87" s="11" t="str">
        <f>A86</f>
        <v>3.2.3</v>
      </c>
      <c r="B87" s="23" t="str">
        <f>B86</f>
        <v>New Standard</v>
      </c>
      <c r="C87" s="43" t="s">
        <v>196</v>
      </c>
      <c r="D87" s="24" t="str">
        <f>D86</f>
        <v>Changed Compliance Level</v>
      </c>
      <c r="E87" s="43" t="s">
        <v>196</v>
      </c>
      <c r="F87" s="43" t="s">
        <v>196</v>
      </c>
      <c r="G87" s="26" t="str">
        <f>G86</f>
        <v>Updated Tag</v>
      </c>
      <c r="H87" s="43" t="s">
        <v>196</v>
      </c>
      <c r="I87" s="43" t="s">
        <v>196</v>
      </c>
      <c r="J87" s="28" t="str">
        <f>J86</f>
        <v>No Change</v>
      </c>
      <c r="K87" s="42"/>
      <c r="L87" s="43" t="s">
        <v>196</v>
      </c>
    </row>
    <row r="88" spans="1:12" ht="14" customHeight="1" x14ac:dyDescent="0.3">
      <c r="A88" s="52" t="str">
        <f>A86</f>
        <v>3.2.3</v>
      </c>
      <c r="B88" s="55" t="str">
        <f>B86</f>
        <v>New Standard</v>
      </c>
      <c r="C88" s="52"/>
      <c r="D88" s="55" t="str">
        <f>D86</f>
        <v>Changed Compliance Level</v>
      </c>
      <c r="E88" s="52"/>
      <c r="F88" s="52"/>
      <c r="G88" s="55" t="str">
        <f>G86</f>
        <v>Updated Tag</v>
      </c>
      <c r="H88" s="52"/>
      <c r="I88" s="52"/>
      <c r="J88" s="55" t="str">
        <f>J86</f>
        <v>No Change</v>
      </c>
      <c r="K88" s="52"/>
      <c r="L88" s="52"/>
    </row>
    <row r="89" spans="1:12" ht="173.5" x14ac:dyDescent="0.3">
      <c r="A89" s="11" t="s">
        <v>204</v>
      </c>
      <c r="B89" s="22" t="s">
        <v>6</v>
      </c>
      <c r="C89" s="3" t="s">
        <v>202</v>
      </c>
      <c r="D89" s="17" t="s">
        <v>3</v>
      </c>
      <c r="E89" s="3" t="s">
        <v>206</v>
      </c>
      <c r="F89" s="3" t="s">
        <v>205</v>
      </c>
      <c r="G89" s="25" t="s">
        <v>0</v>
      </c>
      <c r="H89" s="3"/>
      <c r="I89" s="3" t="s">
        <v>205</v>
      </c>
      <c r="J89" s="27" t="s">
        <v>0</v>
      </c>
      <c r="K89" s="3"/>
      <c r="L89" s="3" t="s">
        <v>205</v>
      </c>
    </row>
    <row r="90" spans="1:12" ht="117.5" x14ac:dyDescent="0.3">
      <c r="A90" s="11" t="str">
        <f>A89</f>
        <v>3.3.1</v>
      </c>
      <c r="B90" s="23" t="str">
        <f>B89</f>
        <v>New Standard</v>
      </c>
      <c r="C90" s="43" t="s">
        <v>201</v>
      </c>
      <c r="D90" s="24" t="str">
        <f>D89</f>
        <v>Major Revision</v>
      </c>
      <c r="E90" s="43" t="s">
        <v>203</v>
      </c>
      <c r="F90" s="51" t="s">
        <v>207</v>
      </c>
      <c r="G90" s="26" t="str">
        <f>G89</f>
        <v>No Change</v>
      </c>
      <c r="H90" s="42"/>
      <c r="I90" s="51" t="s">
        <v>207</v>
      </c>
      <c r="J90" s="28" t="str">
        <f>J89</f>
        <v>No Change</v>
      </c>
      <c r="K90" s="42"/>
      <c r="L90" s="51" t="s">
        <v>1249</v>
      </c>
    </row>
    <row r="91" spans="1:12" ht="14" customHeight="1" x14ac:dyDescent="0.3">
      <c r="A91" s="52" t="str">
        <f>A89</f>
        <v>3.3.1</v>
      </c>
      <c r="B91" s="55" t="str">
        <f>B89</f>
        <v>New Standard</v>
      </c>
      <c r="C91" s="52"/>
      <c r="D91" s="55" t="str">
        <f>D89</f>
        <v>Major Revision</v>
      </c>
      <c r="E91" s="52"/>
      <c r="F91" s="52"/>
      <c r="G91" s="55" t="str">
        <f>G89</f>
        <v>No Change</v>
      </c>
      <c r="H91" s="52"/>
      <c r="I91" s="52"/>
      <c r="J91" s="55" t="str">
        <f>J89</f>
        <v>No Change</v>
      </c>
      <c r="K91" s="52"/>
      <c r="L91" s="52"/>
    </row>
    <row r="92" spans="1:12" ht="131.5" x14ac:dyDescent="0.3">
      <c r="A92" s="11" t="s">
        <v>209</v>
      </c>
      <c r="B92" s="22" t="s">
        <v>6</v>
      </c>
      <c r="C92" s="3" t="s">
        <v>210</v>
      </c>
      <c r="D92" s="17" t="s">
        <v>0</v>
      </c>
      <c r="E92" s="3"/>
      <c r="F92" s="3" t="s">
        <v>210</v>
      </c>
      <c r="G92" s="25" t="s">
        <v>0</v>
      </c>
      <c r="H92" s="3"/>
      <c r="I92" s="3" t="s">
        <v>210</v>
      </c>
      <c r="J92" s="27" t="s">
        <v>0</v>
      </c>
      <c r="K92" s="3"/>
      <c r="L92" s="3" t="s">
        <v>1250</v>
      </c>
    </row>
    <row r="93" spans="1:12" ht="56" x14ac:dyDescent="0.3">
      <c r="A93" s="11" t="str">
        <f>A92</f>
        <v>3.3.2</v>
      </c>
      <c r="B93" s="23" t="str">
        <f>B92</f>
        <v>New Standard</v>
      </c>
      <c r="C93" s="42" t="s">
        <v>208</v>
      </c>
      <c r="D93" s="24" t="str">
        <f>D92</f>
        <v>No Change</v>
      </c>
      <c r="E93" s="42"/>
      <c r="F93" s="42" t="s">
        <v>208</v>
      </c>
      <c r="G93" s="26" t="str">
        <f>G92</f>
        <v>No Change</v>
      </c>
      <c r="H93" s="42"/>
      <c r="I93" s="42" t="s">
        <v>208</v>
      </c>
      <c r="J93" s="28" t="str">
        <f>J92</f>
        <v>No Change</v>
      </c>
      <c r="K93" s="42"/>
      <c r="L93" s="42" t="s">
        <v>1238</v>
      </c>
    </row>
    <row r="94" spans="1:12" ht="14" customHeight="1" x14ac:dyDescent="0.3">
      <c r="A94" s="52" t="str">
        <f>A92</f>
        <v>3.3.2</v>
      </c>
      <c r="B94" s="55" t="str">
        <f>B92</f>
        <v>New Standard</v>
      </c>
      <c r="C94" s="52"/>
      <c r="D94" s="55" t="str">
        <f>D92</f>
        <v>No Change</v>
      </c>
      <c r="E94" s="52"/>
      <c r="F94" s="52"/>
      <c r="G94" s="55" t="str">
        <f>G92</f>
        <v>No Change</v>
      </c>
      <c r="H94" s="52"/>
      <c r="I94" s="52"/>
      <c r="J94" s="55" t="str">
        <f>J92</f>
        <v>No Change</v>
      </c>
      <c r="K94" s="52"/>
      <c r="L94" s="52"/>
    </row>
    <row r="95" spans="1:12" ht="131.5" x14ac:dyDescent="0.3">
      <c r="A95" s="11" t="s">
        <v>215</v>
      </c>
      <c r="B95" s="22" t="s">
        <v>6</v>
      </c>
      <c r="C95" s="3" t="s">
        <v>211</v>
      </c>
      <c r="D95" s="17" t="s">
        <v>4</v>
      </c>
      <c r="E95" s="3" t="s">
        <v>213</v>
      </c>
      <c r="F95" s="3" t="s">
        <v>214</v>
      </c>
      <c r="G95" s="25" t="s">
        <v>0</v>
      </c>
      <c r="H95" s="3"/>
      <c r="I95" s="3" t="s">
        <v>214</v>
      </c>
      <c r="J95" s="27" t="s">
        <v>0</v>
      </c>
      <c r="K95" s="3"/>
      <c r="L95" s="3" t="s">
        <v>214</v>
      </c>
    </row>
    <row r="96" spans="1:12" ht="165" x14ac:dyDescent="0.3">
      <c r="A96" s="11" t="str">
        <f>A95</f>
        <v>3.4.1</v>
      </c>
      <c r="B96" s="23" t="str">
        <f>B95</f>
        <v>New Standard</v>
      </c>
      <c r="C96" s="43" t="s">
        <v>212</v>
      </c>
      <c r="D96" s="24" t="str">
        <f>D95</f>
        <v>Updated Tag</v>
      </c>
      <c r="E96" s="43" t="s">
        <v>212</v>
      </c>
      <c r="F96" s="43" t="s">
        <v>212</v>
      </c>
      <c r="G96" s="26" t="str">
        <f>G95</f>
        <v>No Change</v>
      </c>
      <c r="H96" s="42"/>
      <c r="I96" s="43" t="s">
        <v>212</v>
      </c>
      <c r="J96" s="28" t="str">
        <f>J95</f>
        <v>No Change</v>
      </c>
      <c r="K96" s="42"/>
      <c r="L96" s="43" t="s">
        <v>212</v>
      </c>
    </row>
    <row r="97" spans="1:12" ht="14" customHeight="1" x14ac:dyDescent="0.3">
      <c r="A97" s="52" t="str">
        <f>A95</f>
        <v>3.4.1</v>
      </c>
      <c r="B97" s="55" t="str">
        <f>B95</f>
        <v>New Standard</v>
      </c>
      <c r="C97" s="52"/>
      <c r="D97" s="55" t="str">
        <f>D95</f>
        <v>Updated Tag</v>
      </c>
      <c r="E97" s="52"/>
      <c r="F97" s="52"/>
      <c r="G97" s="55" t="str">
        <f>G95</f>
        <v>No Change</v>
      </c>
      <c r="H97" s="52"/>
      <c r="I97" s="52"/>
      <c r="J97" s="55" t="str">
        <f>J95</f>
        <v>No Change</v>
      </c>
      <c r="K97" s="52"/>
      <c r="L97" s="52"/>
    </row>
    <row r="98" spans="1:12" ht="173.5" x14ac:dyDescent="0.3">
      <c r="A98" s="11" t="s">
        <v>217</v>
      </c>
      <c r="B98" s="22" t="s">
        <v>6</v>
      </c>
      <c r="C98" s="3" t="s">
        <v>218</v>
      </c>
      <c r="D98" s="17" t="s">
        <v>3</v>
      </c>
      <c r="E98" s="3" t="s">
        <v>219</v>
      </c>
      <c r="F98" s="3" t="s">
        <v>220</v>
      </c>
      <c r="G98" s="25" t="s">
        <v>3</v>
      </c>
      <c r="H98" s="3" t="s">
        <v>224</v>
      </c>
      <c r="I98" s="3" t="s">
        <v>223</v>
      </c>
      <c r="J98" s="27" t="s">
        <v>0</v>
      </c>
      <c r="K98" s="3"/>
      <c r="L98" s="3" t="s">
        <v>223</v>
      </c>
    </row>
    <row r="99" spans="1:12" ht="98" x14ac:dyDescent="0.3">
      <c r="A99" s="11" t="str">
        <f>A98</f>
        <v>3.5.1</v>
      </c>
      <c r="B99" s="23" t="str">
        <f>B98</f>
        <v>New Standard</v>
      </c>
      <c r="C99" s="43" t="s">
        <v>216</v>
      </c>
      <c r="D99" s="24" t="str">
        <f>D98</f>
        <v>Major Revision</v>
      </c>
      <c r="E99" s="43" t="s">
        <v>216</v>
      </c>
      <c r="F99" s="43" t="s">
        <v>216</v>
      </c>
      <c r="G99" s="26" t="str">
        <f>G98</f>
        <v>Major Revision</v>
      </c>
      <c r="H99" s="42" t="s">
        <v>221</v>
      </c>
      <c r="I99" s="54" t="s">
        <v>222</v>
      </c>
      <c r="J99" s="28" t="str">
        <f>J98</f>
        <v>No Change</v>
      </c>
      <c r="K99" s="42"/>
      <c r="L99" s="54" t="s">
        <v>222</v>
      </c>
    </row>
    <row r="100" spans="1:12" ht="14" customHeight="1" x14ac:dyDescent="0.3">
      <c r="A100" s="52" t="str">
        <f>A98</f>
        <v>3.5.1</v>
      </c>
      <c r="B100" s="55" t="str">
        <f>B98</f>
        <v>New Standard</v>
      </c>
      <c r="C100" s="52"/>
      <c r="D100" s="55" t="str">
        <f>D98</f>
        <v>Major Revision</v>
      </c>
      <c r="E100" s="52"/>
      <c r="F100" s="52"/>
      <c r="G100" s="55" t="str">
        <f>G98</f>
        <v>Major Revision</v>
      </c>
      <c r="H100" s="52"/>
      <c r="I100" s="52"/>
      <c r="J100" s="55" t="str">
        <f>J98</f>
        <v>No Change</v>
      </c>
      <c r="K100" s="52"/>
      <c r="L100" s="52"/>
    </row>
    <row r="101" spans="1:12" ht="313.5" x14ac:dyDescent="0.3">
      <c r="A101" s="11" t="s">
        <v>232</v>
      </c>
      <c r="B101" s="22" t="s">
        <v>6</v>
      </c>
      <c r="C101" s="3" t="s">
        <v>226</v>
      </c>
      <c r="D101" s="17" t="s">
        <v>3</v>
      </c>
      <c r="E101" s="3" t="s">
        <v>228</v>
      </c>
      <c r="F101" s="3" t="s">
        <v>937</v>
      </c>
      <c r="G101" s="25" t="s">
        <v>2</v>
      </c>
      <c r="H101" s="3" t="s">
        <v>230</v>
      </c>
      <c r="I101" s="3" t="s">
        <v>231</v>
      </c>
      <c r="J101" s="27" t="s">
        <v>0</v>
      </c>
      <c r="K101" s="3"/>
      <c r="L101" s="3" t="s">
        <v>231</v>
      </c>
    </row>
    <row r="102" spans="1:12" ht="103.5" x14ac:dyDescent="0.3">
      <c r="A102" s="11" t="str">
        <f>A101</f>
        <v>4.1.1</v>
      </c>
      <c r="B102" s="23" t="str">
        <f>B101</f>
        <v>New Standard</v>
      </c>
      <c r="C102" s="43" t="s">
        <v>225</v>
      </c>
      <c r="D102" s="24" t="str">
        <f>D101</f>
        <v>Major Revision</v>
      </c>
      <c r="E102" s="43" t="s">
        <v>227</v>
      </c>
      <c r="F102" s="51" t="s">
        <v>229</v>
      </c>
      <c r="G102" s="26" t="str">
        <f>G101</f>
        <v>Minor Revision</v>
      </c>
      <c r="H102" s="51" t="s">
        <v>229</v>
      </c>
      <c r="I102" s="51" t="s">
        <v>229</v>
      </c>
      <c r="J102" s="28" t="str">
        <f>J101</f>
        <v>No Change</v>
      </c>
      <c r="K102" s="42"/>
      <c r="L102" s="51" t="s">
        <v>229</v>
      </c>
    </row>
    <row r="103" spans="1:12" ht="14" customHeight="1" x14ac:dyDescent="0.3">
      <c r="A103" s="52" t="str">
        <f>A101</f>
        <v>4.1.1</v>
      </c>
      <c r="B103" s="55" t="str">
        <f>B101</f>
        <v>New Standard</v>
      </c>
      <c r="C103" s="52"/>
      <c r="D103" s="55" t="str">
        <f>D101</f>
        <v>Major Revision</v>
      </c>
      <c r="E103" s="52"/>
      <c r="F103" s="52"/>
      <c r="G103" s="55" t="str">
        <f>G101</f>
        <v>Minor Revision</v>
      </c>
      <c r="H103" s="52"/>
      <c r="I103" s="52"/>
      <c r="J103" s="55" t="str">
        <f>J101</f>
        <v>No Change</v>
      </c>
      <c r="K103" s="52"/>
      <c r="L103" s="52"/>
    </row>
    <row r="104" spans="1:12" ht="70" x14ac:dyDescent="0.3">
      <c r="A104" s="11" t="s">
        <v>235</v>
      </c>
      <c r="B104" s="22" t="s">
        <v>6</v>
      </c>
      <c r="C104" s="3" t="s">
        <v>233</v>
      </c>
      <c r="D104" s="17" t="s">
        <v>2</v>
      </c>
      <c r="E104" s="3" t="s">
        <v>237</v>
      </c>
      <c r="F104" s="3" t="s">
        <v>238</v>
      </c>
      <c r="G104" s="25" t="s">
        <v>1</v>
      </c>
      <c r="H104" s="3" t="s">
        <v>240</v>
      </c>
      <c r="I104" s="3" t="s">
        <v>240</v>
      </c>
      <c r="J104" s="27" t="s">
        <v>1</v>
      </c>
      <c r="K104" s="3" t="s">
        <v>957</v>
      </c>
      <c r="L104" s="3" t="s">
        <v>958</v>
      </c>
    </row>
    <row r="105" spans="1:12" ht="223.5" x14ac:dyDescent="0.3">
      <c r="A105" s="11" t="str">
        <f>A104</f>
        <v>4.1.2</v>
      </c>
      <c r="B105" s="23" t="str">
        <f>B104</f>
        <v>New Standard</v>
      </c>
      <c r="C105" s="56" t="s">
        <v>234</v>
      </c>
      <c r="D105" s="24" t="str">
        <f>D104</f>
        <v>Minor Revision</v>
      </c>
      <c r="E105" s="43" t="s">
        <v>236</v>
      </c>
      <c r="F105" s="57" t="s">
        <v>239</v>
      </c>
      <c r="G105" s="26" t="str">
        <f>G104</f>
        <v>Guidance Updated</v>
      </c>
      <c r="H105" s="51" t="s">
        <v>241</v>
      </c>
      <c r="I105" s="58" t="s">
        <v>242</v>
      </c>
      <c r="J105" s="28" t="str">
        <f>J104</f>
        <v>Guidance Updated</v>
      </c>
      <c r="K105" s="58" t="s">
        <v>959</v>
      </c>
      <c r="L105" s="58" t="s">
        <v>1251</v>
      </c>
    </row>
    <row r="106" spans="1:12" ht="14" customHeight="1" x14ac:dyDescent="0.3">
      <c r="A106" s="52" t="str">
        <f>A104</f>
        <v>4.1.2</v>
      </c>
      <c r="B106" s="55" t="str">
        <f>B104</f>
        <v>New Standard</v>
      </c>
      <c r="C106" s="52"/>
      <c r="D106" s="55" t="str">
        <f>D104</f>
        <v>Minor Revision</v>
      </c>
      <c r="E106" s="118" t="s">
        <v>1254</v>
      </c>
      <c r="F106" s="52"/>
      <c r="G106" s="55" t="str">
        <f>G104</f>
        <v>Guidance Updated</v>
      </c>
      <c r="H106" s="52"/>
      <c r="I106" s="52"/>
      <c r="J106" s="55" t="str">
        <f>J104</f>
        <v>Guidance Updated</v>
      </c>
      <c r="K106" s="52"/>
      <c r="L106" s="52"/>
    </row>
    <row r="107" spans="1:12" ht="56" x14ac:dyDescent="0.3">
      <c r="A107" s="11" t="s">
        <v>245</v>
      </c>
      <c r="B107" s="22" t="s">
        <v>6</v>
      </c>
      <c r="C107" s="3" t="s">
        <v>243</v>
      </c>
      <c r="D107" s="17" t="s">
        <v>0</v>
      </c>
      <c r="E107" s="3" t="s">
        <v>243</v>
      </c>
      <c r="F107" s="3" t="s">
        <v>243</v>
      </c>
      <c r="G107" s="25" t="s">
        <v>0</v>
      </c>
      <c r="H107" s="3"/>
      <c r="I107" s="3" t="s">
        <v>243</v>
      </c>
      <c r="J107" s="27" t="s">
        <v>0</v>
      </c>
      <c r="K107" s="3"/>
      <c r="L107" s="3" t="s">
        <v>243</v>
      </c>
    </row>
    <row r="108" spans="1:12" ht="196" x14ac:dyDescent="0.3">
      <c r="A108" s="11" t="str">
        <f>A107</f>
        <v>4.1.3</v>
      </c>
      <c r="B108" s="23" t="str">
        <f>B107</f>
        <v>New Standard</v>
      </c>
      <c r="C108" s="43" t="s">
        <v>244</v>
      </c>
      <c r="D108" s="24" t="str">
        <f>D107</f>
        <v>No Change</v>
      </c>
      <c r="E108" s="43" t="s">
        <v>1252</v>
      </c>
      <c r="F108" s="51" t="s">
        <v>1253</v>
      </c>
      <c r="G108" s="26" t="str">
        <f>G107</f>
        <v>No Change</v>
      </c>
      <c r="H108" s="42"/>
      <c r="I108" s="51" t="s">
        <v>1253</v>
      </c>
      <c r="J108" s="28" t="str">
        <f>J107</f>
        <v>No Change</v>
      </c>
      <c r="K108" s="42"/>
      <c r="L108" s="51" t="s">
        <v>1253</v>
      </c>
    </row>
    <row r="109" spans="1:12" x14ac:dyDescent="0.3">
      <c r="A109" s="52" t="str">
        <f>A107</f>
        <v>4.1.3</v>
      </c>
      <c r="B109" s="55" t="str">
        <f>B107</f>
        <v>New Standard</v>
      </c>
      <c r="C109" s="6"/>
      <c r="D109" s="55" t="str">
        <f>D107</f>
        <v>No Change</v>
      </c>
      <c r="E109" s="52"/>
      <c r="F109" s="6"/>
      <c r="G109" s="55" t="str">
        <f>G107</f>
        <v>No Change</v>
      </c>
      <c r="H109" s="52"/>
      <c r="I109" s="6"/>
      <c r="J109" s="55" t="str">
        <f>J107</f>
        <v>No Change</v>
      </c>
      <c r="K109" s="52"/>
      <c r="L109" s="6"/>
    </row>
    <row r="110" spans="1:12" ht="173.5" x14ac:dyDescent="0.3">
      <c r="A110" s="11" t="s">
        <v>247</v>
      </c>
      <c r="B110" s="22" t="s">
        <v>6</v>
      </c>
      <c r="C110" s="3" t="s">
        <v>248</v>
      </c>
      <c r="D110" s="17" t="s">
        <v>5</v>
      </c>
      <c r="E110" s="3" t="s">
        <v>1174</v>
      </c>
      <c r="F110" s="3" t="s">
        <v>251</v>
      </c>
      <c r="G110" s="25" t="s">
        <v>5</v>
      </c>
      <c r="H110" s="3" t="s">
        <v>253</v>
      </c>
      <c r="I110" s="3" t="s">
        <v>255</v>
      </c>
      <c r="J110" s="27" t="s">
        <v>0</v>
      </c>
      <c r="K110" s="3"/>
      <c r="L110" s="3" t="s">
        <v>255</v>
      </c>
    </row>
    <row r="111" spans="1:12" ht="173.5" x14ac:dyDescent="0.3">
      <c r="A111" s="11" t="str">
        <f>A110</f>
        <v>4.1.4</v>
      </c>
      <c r="B111" s="23" t="str">
        <f>B110</f>
        <v>New Standard</v>
      </c>
      <c r="C111" s="43" t="s">
        <v>246</v>
      </c>
      <c r="D111" s="24" t="str">
        <f>D110</f>
        <v>Changed Compliance Level</v>
      </c>
      <c r="E111" s="43" t="s">
        <v>249</v>
      </c>
      <c r="F111" s="51" t="s">
        <v>250</v>
      </c>
      <c r="G111" s="26" t="str">
        <f>G110</f>
        <v>Changed Compliance Level</v>
      </c>
      <c r="H111" s="43" t="s">
        <v>252</v>
      </c>
      <c r="I111" s="51" t="s">
        <v>254</v>
      </c>
      <c r="J111" s="28" t="str">
        <f>J110</f>
        <v>No Change</v>
      </c>
      <c r="K111" s="42"/>
      <c r="L111" s="51" t="s">
        <v>254</v>
      </c>
    </row>
    <row r="112" spans="1:12" ht="14" customHeight="1" x14ac:dyDescent="0.3">
      <c r="A112" s="52" t="str">
        <f>A110</f>
        <v>4.1.4</v>
      </c>
      <c r="B112" s="55" t="str">
        <f>B110</f>
        <v>New Standard</v>
      </c>
      <c r="C112" s="6"/>
      <c r="D112" s="55" t="str">
        <f>D110</f>
        <v>Changed Compliance Level</v>
      </c>
      <c r="E112" s="6"/>
      <c r="F112" s="6"/>
      <c r="G112" s="55" t="str">
        <f>G110</f>
        <v>Changed Compliance Level</v>
      </c>
      <c r="H112" s="6"/>
      <c r="I112" s="6"/>
      <c r="J112" s="55" t="str">
        <f>J110</f>
        <v>No Change</v>
      </c>
      <c r="K112" s="52"/>
      <c r="L112" s="6"/>
    </row>
    <row r="113" spans="1:12" ht="42" x14ac:dyDescent="0.3">
      <c r="A113" s="11" t="s">
        <v>258</v>
      </c>
      <c r="B113" s="22" t="s">
        <v>6</v>
      </c>
      <c r="C113" s="3" t="s">
        <v>256</v>
      </c>
      <c r="D113" s="17" t="s">
        <v>0</v>
      </c>
      <c r="E113" s="3"/>
      <c r="F113" s="3" t="s">
        <v>256</v>
      </c>
      <c r="G113" s="25" t="s">
        <v>0</v>
      </c>
      <c r="H113" s="3"/>
      <c r="I113" s="3" t="s">
        <v>256</v>
      </c>
      <c r="J113" s="27" t="s">
        <v>0</v>
      </c>
      <c r="K113" s="3"/>
      <c r="L113" s="3" t="s">
        <v>256</v>
      </c>
    </row>
    <row r="114" spans="1:12" ht="70" x14ac:dyDescent="0.3">
      <c r="A114" s="11" t="str">
        <f>A113</f>
        <v>5.1.1</v>
      </c>
      <c r="B114" s="23" t="str">
        <f>B113</f>
        <v>New Standard</v>
      </c>
      <c r="C114" s="43" t="s">
        <v>257</v>
      </c>
      <c r="D114" s="24" t="str">
        <f>D113</f>
        <v>No Change</v>
      </c>
      <c r="E114" s="42"/>
      <c r="F114" s="43" t="s">
        <v>257</v>
      </c>
      <c r="G114" s="26" t="str">
        <f>G113</f>
        <v>No Change</v>
      </c>
      <c r="H114" s="42"/>
      <c r="I114" s="43" t="s">
        <v>257</v>
      </c>
      <c r="J114" s="28" t="str">
        <f>J113</f>
        <v>No Change</v>
      </c>
      <c r="K114" s="42"/>
      <c r="L114" s="43" t="s">
        <v>1255</v>
      </c>
    </row>
    <row r="115" spans="1:12" x14ac:dyDescent="0.3">
      <c r="A115" s="52" t="str">
        <f>A113</f>
        <v>5.1.1</v>
      </c>
      <c r="B115" s="55" t="str">
        <f>B113</f>
        <v>New Standard</v>
      </c>
      <c r="C115" s="6"/>
      <c r="D115" s="55" t="str">
        <f>D113</f>
        <v>No Change</v>
      </c>
      <c r="E115" s="52"/>
      <c r="F115" s="6"/>
      <c r="G115" s="55" t="str">
        <f>G113</f>
        <v>No Change</v>
      </c>
      <c r="H115" s="52"/>
      <c r="I115" s="6"/>
      <c r="J115" s="55" t="str">
        <f>J113</f>
        <v>No Change</v>
      </c>
      <c r="K115" s="52"/>
      <c r="L115" s="6"/>
    </row>
    <row r="116" spans="1:12" ht="75.5" x14ac:dyDescent="0.3">
      <c r="A116" s="11" t="s">
        <v>261</v>
      </c>
      <c r="B116" s="22" t="s">
        <v>6</v>
      </c>
      <c r="C116" s="3" t="s">
        <v>260</v>
      </c>
      <c r="D116" s="17" t="s">
        <v>0</v>
      </c>
      <c r="E116" s="3"/>
      <c r="F116" s="3" t="s">
        <v>260</v>
      </c>
      <c r="G116" s="25" t="s">
        <v>0</v>
      </c>
      <c r="H116" s="3"/>
      <c r="I116" s="3" t="s">
        <v>260</v>
      </c>
      <c r="J116" s="27" t="s">
        <v>0</v>
      </c>
      <c r="K116" s="3"/>
      <c r="L116" s="3" t="s">
        <v>260</v>
      </c>
    </row>
    <row r="117" spans="1:12" ht="56" x14ac:dyDescent="0.3">
      <c r="A117" s="11" t="str">
        <f>A116</f>
        <v>5.1.2</v>
      </c>
      <c r="B117" s="23" t="str">
        <f>B116</f>
        <v>New Standard</v>
      </c>
      <c r="C117" s="42" t="s">
        <v>259</v>
      </c>
      <c r="D117" s="24" t="str">
        <f>D116</f>
        <v>No Change</v>
      </c>
      <c r="E117" s="42"/>
      <c r="F117" s="42" t="s">
        <v>259</v>
      </c>
      <c r="G117" s="26" t="str">
        <f>G116</f>
        <v>No Change</v>
      </c>
      <c r="H117" s="42"/>
      <c r="I117" s="42" t="s">
        <v>259</v>
      </c>
      <c r="J117" s="28" t="str">
        <f>J116</f>
        <v>No Change</v>
      </c>
      <c r="K117" s="42"/>
      <c r="L117" s="42" t="s">
        <v>259</v>
      </c>
    </row>
    <row r="118" spans="1:12" x14ac:dyDescent="0.3">
      <c r="A118" s="52" t="str">
        <f>A116</f>
        <v>5.1.2</v>
      </c>
      <c r="B118" s="55" t="str">
        <f>B116</f>
        <v>New Standard</v>
      </c>
      <c r="C118" s="6"/>
      <c r="D118" s="55" t="str">
        <f>D116</f>
        <v>No Change</v>
      </c>
      <c r="E118" s="52"/>
      <c r="F118" s="6"/>
      <c r="G118" s="55" t="str">
        <f>G116</f>
        <v>No Change</v>
      </c>
      <c r="H118" s="52"/>
      <c r="I118" s="6"/>
      <c r="J118" s="55" t="str">
        <f>J116</f>
        <v>No Change</v>
      </c>
      <c r="K118" s="52"/>
      <c r="L118" s="6"/>
    </row>
    <row r="119" spans="1:12" ht="145.5" x14ac:dyDescent="0.3">
      <c r="A119" s="11" t="s">
        <v>264</v>
      </c>
      <c r="B119" s="22" t="s">
        <v>6</v>
      </c>
      <c r="C119" s="3" t="s">
        <v>263</v>
      </c>
      <c r="D119" s="17" t="s">
        <v>3</v>
      </c>
      <c r="E119" s="3" t="s">
        <v>265</v>
      </c>
      <c r="F119" s="3" t="s">
        <v>267</v>
      </c>
      <c r="G119" s="25" t="s">
        <v>2</v>
      </c>
      <c r="H119" s="3" t="s">
        <v>269</v>
      </c>
      <c r="I119" s="3" t="s">
        <v>270</v>
      </c>
      <c r="J119" s="27" t="s">
        <v>0</v>
      </c>
      <c r="K119" s="3"/>
      <c r="L119" s="3" t="s">
        <v>270</v>
      </c>
    </row>
    <row r="120" spans="1:12" ht="89.5" x14ac:dyDescent="0.3">
      <c r="A120" s="11" t="str">
        <f>A119</f>
        <v>5.1.3</v>
      </c>
      <c r="B120" s="23" t="str">
        <f>B119</f>
        <v>New Standard</v>
      </c>
      <c r="C120" s="43" t="s">
        <v>262</v>
      </c>
      <c r="D120" s="24" t="str">
        <f>D119</f>
        <v>Major Revision</v>
      </c>
      <c r="E120" s="43" t="s">
        <v>266</v>
      </c>
      <c r="F120" s="58" t="s">
        <v>268</v>
      </c>
      <c r="G120" s="26" t="str">
        <f>G119</f>
        <v>Minor Revision</v>
      </c>
      <c r="H120" s="58" t="s">
        <v>268</v>
      </c>
      <c r="I120" s="58" t="s">
        <v>268</v>
      </c>
      <c r="J120" s="28" t="str">
        <f>J119</f>
        <v>No Change</v>
      </c>
      <c r="K120" s="42"/>
      <c r="L120" s="58" t="s">
        <v>1256</v>
      </c>
    </row>
    <row r="121" spans="1:12" x14ac:dyDescent="0.3">
      <c r="A121" s="52" t="str">
        <f>A119</f>
        <v>5.1.3</v>
      </c>
      <c r="B121" s="55" t="str">
        <f>B119</f>
        <v>New Standard</v>
      </c>
      <c r="C121" s="6"/>
      <c r="D121" s="55" t="str">
        <f>D119</f>
        <v>Major Revision</v>
      </c>
      <c r="E121" s="6"/>
      <c r="F121" s="6"/>
      <c r="G121" s="55" t="str">
        <f>G119</f>
        <v>Minor Revision</v>
      </c>
      <c r="H121" s="6"/>
      <c r="I121" s="6"/>
      <c r="J121" s="55" t="str">
        <f>J119</f>
        <v>No Change</v>
      </c>
      <c r="K121" s="52"/>
      <c r="L121" s="6"/>
    </row>
    <row r="122" spans="1:12" ht="56" x14ac:dyDescent="0.3">
      <c r="A122" s="11" t="s">
        <v>273</v>
      </c>
      <c r="B122" s="22" t="s">
        <v>6</v>
      </c>
      <c r="C122" s="3" t="s">
        <v>271</v>
      </c>
      <c r="D122" s="17" t="s">
        <v>0</v>
      </c>
      <c r="E122" s="3"/>
      <c r="F122" s="3" t="s">
        <v>271</v>
      </c>
      <c r="G122" s="25" t="s">
        <v>0</v>
      </c>
      <c r="H122" s="3"/>
      <c r="I122" s="3" t="s">
        <v>271</v>
      </c>
      <c r="J122" s="27" t="s">
        <v>0</v>
      </c>
      <c r="K122" s="3"/>
      <c r="L122" s="3" t="s">
        <v>271</v>
      </c>
    </row>
    <row r="123" spans="1:12" ht="28" x14ac:dyDescent="0.3">
      <c r="A123" s="11" t="str">
        <f>A122</f>
        <v>5.1.4</v>
      </c>
      <c r="B123" s="23" t="str">
        <f>B122</f>
        <v>New Standard</v>
      </c>
      <c r="C123" s="43" t="s">
        <v>272</v>
      </c>
      <c r="D123" s="24" t="str">
        <f>D122</f>
        <v>No Change</v>
      </c>
      <c r="E123" s="42"/>
      <c r="F123" s="43" t="s">
        <v>272</v>
      </c>
      <c r="G123" s="26" t="str">
        <f>G122</f>
        <v>No Change</v>
      </c>
      <c r="H123" s="42"/>
      <c r="I123" s="43" t="s">
        <v>272</v>
      </c>
      <c r="J123" s="28" t="str">
        <f>J122</f>
        <v>No Change</v>
      </c>
      <c r="K123" s="42"/>
      <c r="L123" s="43" t="s">
        <v>272</v>
      </c>
    </row>
    <row r="124" spans="1:12" x14ac:dyDescent="0.3">
      <c r="A124" s="52" t="str">
        <f>A122</f>
        <v>5.1.4</v>
      </c>
      <c r="B124" s="55" t="str">
        <f>B122</f>
        <v>New Standard</v>
      </c>
      <c r="C124" s="6"/>
      <c r="D124" s="55" t="str">
        <f>D122</f>
        <v>No Change</v>
      </c>
      <c r="E124" s="52"/>
      <c r="F124" s="6"/>
      <c r="G124" s="55" t="str">
        <f>G122</f>
        <v>No Change</v>
      </c>
      <c r="H124" s="52"/>
      <c r="I124" s="6"/>
      <c r="J124" s="55" t="str">
        <f>J122</f>
        <v>No Change</v>
      </c>
      <c r="K124" s="52"/>
      <c r="L124" s="6"/>
    </row>
    <row r="125" spans="1:12" ht="145.5" x14ac:dyDescent="0.3">
      <c r="A125" s="11" t="s">
        <v>938</v>
      </c>
      <c r="B125" s="22"/>
      <c r="C125" s="3"/>
      <c r="D125" s="17" t="s">
        <v>6</v>
      </c>
      <c r="E125" s="62" t="s">
        <v>940</v>
      </c>
      <c r="F125" s="50" t="s">
        <v>942</v>
      </c>
      <c r="G125" s="25" t="s">
        <v>5</v>
      </c>
      <c r="H125" s="50" t="s">
        <v>943</v>
      </c>
      <c r="I125" s="50" t="s">
        <v>944</v>
      </c>
      <c r="J125" s="27" t="s">
        <v>0</v>
      </c>
      <c r="K125" s="3"/>
      <c r="L125" s="50" t="s">
        <v>944</v>
      </c>
    </row>
    <row r="126" spans="1:12" ht="89.5" x14ac:dyDescent="0.3">
      <c r="A126" s="11" t="str">
        <f>A125</f>
        <v>5.1.5</v>
      </c>
      <c r="B126" s="23">
        <f>B125</f>
        <v>0</v>
      </c>
      <c r="C126" s="43"/>
      <c r="D126" s="24" t="str">
        <f>D125</f>
        <v>New Standard</v>
      </c>
      <c r="E126" s="63" t="s">
        <v>939</v>
      </c>
      <c r="F126" s="51" t="s">
        <v>941</v>
      </c>
      <c r="G126" s="26" t="str">
        <f>G125</f>
        <v>Changed Compliance Level</v>
      </c>
      <c r="H126" s="51" t="s">
        <v>941</v>
      </c>
      <c r="I126" s="51" t="s">
        <v>941</v>
      </c>
      <c r="J126" s="28" t="str">
        <f>J125</f>
        <v>No Change</v>
      </c>
      <c r="K126" s="42"/>
      <c r="L126" s="51" t="s">
        <v>1257</v>
      </c>
    </row>
    <row r="127" spans="1:12" ht="21" x14ac:dyDescent="0.3">
      <c r="A127" s="52" t="str">
        <f>A125</f>
        <v>5.1.5</v>
      </c>
      <c r="B127" s="55">
        <f>B125</f>
        <v>0</v>
      </c>
      <c r="C127" s="6"/>
      <c r="D127" s="55" t="str">
        <f>D125</f>
        <v>New Standard</v>
      </c>
      <c r="E127" s="52"/>
      <c r="F127" s="6"/>
      <c r="G127" s="55" t="str">
        <f>G125</f>
        <v>Changed Compliance Level</v>
      </c>
      <c r="H127" s="52"/>
      <c r="I127" s="6"/>
      <c r="J127" s="55" t="str">
        <f>J125</f>
        <v>No Change</v>
      </c>
      <c r="K127" s="52"/>
      <c r="L127" s="6"/>
    </row>
    <row r="128" spans="1:12" ht="131.5" x14ac:dyDescent="0.3">
      <c r="A128" s="11" t="s">
        <v>276</v>
      </c>
      <c r="B128" s="22" t="s">
        <v>6</v>
      </c>
      <c r="C128" s="3" t="s">
        <v>274</v>
      </c>
      <c r="D128" s="17" t="s">
        <v>3</v>
      </c>
      <c r="E128" s="3" t="s">
        <v>277</v>
      </c>
      <c r="F128" s="3" t="s">
        <v>945</v>
      </c>
      <c r="G128" s="25" t="s">
        <v>2</v>
      </c>
      <c r="H128" s="3" t="s">
        <v>947</v>
      </c>
      <c r="I128" s="3" t="s">
        <v>946</v>
      </c>
      <c r="J128" s="27" t="s">
        <v>0</v>
      </c>
      <c r="K128" s="3"/>
      <c r="L128" s="3" t="s">
        <v>946</v>
      </c>
    </row>
    <row r="129" spans="1:12" ht="42" x14ac:dyDescent="0.3">
      <c r="A129" s="11" t="str">
        <f>A128</f>
        <v>5.2.1</v>
      </c>
      <c r="B129" s="23" t="str">
        <f>B128</f>
        <v>New Standard</v>
      </c>
      <c r="C129" s="42" t="s">
        <v>275</v>
      </c>
      <c r="D129" s="24" t="str">
        <f>D128</f>
        <v>Major Revision</v>
      </c>
      <c r="E129" s="43" t="s">
        <v>278</v>
      </c>
      <c r="F129" s="43" t="s">
        <v>279</v>
      </c>
      <c r="G129" s="26" t="str">
        <f>G128</f>
        <v>Minor Revision</v>
      </c>
      <c r="H129" s="43" t="s">
        <v>279</v>
      </c>
      <c r="I129" s="43" t="s">
        <v>279</v>
      </c>
      <c r="J129" s="28" t="str">
        <f>J128</f>
        <v>No Change</v>
      </c>
      <c r="K129" s="42"/>
      <c r="L129" s="43" t="s">
        <v>1258</v>
      </c>
    </row>
    <row r="130" spans="1:12" x14ac:dyDescent="0.3">
      <c r="A130" s="52" t="str">
        <f>A128</f>
        <v>5.2.1</v>
      </c>
      <c r="B130" s="55" t="str">
        <f>B128</f>
        <v>New Standard</v>
      </c>
      <c r="C130" s="6"/>
      <c r="D130" s="55" t="str">
        <f>D128</f>
        <v>Major Revision</v>
      </c>
      <c r="E130" s="6"/>
      <c r="F130" s="6"/>
      <c r="G130" s="55" t="str">
        <f>G128</f>
        <v>Minor Revision</v>
      </c>
      <c r="H130" s="52"/>
      <c r="I130" s="6"/>
      <c r="J130" s="55" t="str">
        <f>J128</f>
        <v>No Change</v>
      </c>
      <c r="K130" s="52"/>
      <c r="L130" s="6"/>
    </row>
    <row r="131" spans="1:12" ht="70" x14ac:dyDescent="0.3">
      <c r="A131" s="11" t="s">
        <v>282</v>
      </c>
      <c r="B131" s="22" t="s">
        <v>6</v>
      </c>
      <c r="C131" s="3" t="s">
        <v>280</v>
      </c>
      <c r="D131" s="17" t="s">
        <v>0</v>
      </c>
      <c r="E131" s="3"/>
      <c r="F131" s="3" t="s">
        <v>280</v>
      </c>
      <c r="G131" s="25" t="s">
        <v>0</v>
      </c>
      <c r="H131" s="3"/>
      <c r="I131" s="3" t="s">
        <v>280</v>
      </c>
      <c r="J131" s="27" t="s">
        <v>0</v>
      </c>
      <c r="K131" s="3"/>
      <c r="L131" s="3" t="s">
        <v>280</v>
      </c>
    </row>
    <row r="132" spans="1:12" ht="42" x14ac:dyDescent="0.3">
      <c r="A132" s="11" t="str">
        <f>A131</f>
        <v>5.2.2</v>
      </c>
      <c r="B132" s="23" t="str">
        <f>B131</f>
        <v>New Standard</v>
      </c>
      <c r="C132" s="43" t="s">
        <v>281</v>
      </c>
      <c r="D132" s="24" t="str">
        <f>D131</f>
        <v>No Change</v>
      </c>
      <c r="E132" s="42"/>
      <c r="F132" s="43" t="s">
        <v>281</v>
      </c>
      <c r="G132" s="26" t="str">
        <f>G131</f>
        <v>No Change</v>
      </c>
      <c r="H132" s="42"/>
      <c r="I132" s="43" t="s">
        <v>281</v>
      </c>
      <c r="J132" s="28" t="str">
        <f>J131</f>
        <v>No Change</v>
      </c>
      <c r="K132" s="42"/>
      <c r="L132" s="43" t="s">
        <v>281</v>
      </c>
    </row>
    <row r="133" spans="1:12" x14ac:dyDescent="0.3">
      <c r="A133" s="52" t="str">
        <f>A131</f>
        <v>5.2.2</v>
      </c>
      <c r="B133" s="55" t="str">
        <f>B131</f>
        <v>New Standard</v>
      </c>
      <c r="C133" s="6"/>
      <c r="D133" s="55" t="str">
        <f>D131</f>
        <v>No Change</v>
      </c>
      <c r="E133" s="52"/>
      <c r="F133" s="6"/>
      <c r="G133" s="55" t="str">
        <f>G131</f>
        <v>No Change</v>
      </c>
      <c r="H133" s="52"/>
      <c r="I133" s="6"/>
      <c r="J133" s="55" t="str">
        <f>J131</f>
        <v>No Change</v>
      </c>
      <c r="K133" s="52"/>
      <c r="L133" s="6"/>
    </row>
    <row r="134" spans="1:12" ht="42" x14ac:dyDescent="0.3">
      <c r="A134" s="11" t="s">
        <v>282</v>
      </c>
      <c r="B134" s="22" t="s">
        <v>6</v>
      </c>
      <c r="C134" s="3" t="s">
        <v>283</v>
      </c>
      <c r="D134" s="17" t="s">
        <v>0</v>
      </c>
      <c r="E134" s="3"/>
      <c r="F134" s="3" t="s">
        <v>283</v>
      </c>
      <c r="G134" s="25" t="s">
        <v>0</v>
      </c>
      <c r="H134" s="3"/>
      <c r="I134" s="3" t="s">
        <v>283</v>
      </c>
      <c r="J134" s="27" t="s">
        <v>0</v>
      </c>
      <c r="K134" s="3"/>
      <c r="L134" s="3" t="s">
        <v>283</v>
      </c>
    </row>
    <row r="135" spans="1:12" ht="56" x14ac:dyDescent="0.3">
      <c r="A135" s="11" t="str">
        <f>A134</f>
        <v>5.2.2</v>
      </c>
      <c r="B135" s="23" t="str">
        <f>B134</f>
        <v>New Standard</v>
      </c>
      <c r="C135" s="43" t="s">
        <v>284</v>
      </c>
      <c r="D135" s="24" t="str">
        <f>D134</f>
        <v>No Change</v>
      </c>
      <c r="E135" s="42"/>
      <c r="F135" s="43" t="s">
        <v>284</v>
      </c>
      <c r="G135" s="26" t="str">
        <f>G134</f>
        <v>No Change</v>
      </c>
      <c r="H135" s="42"/>
      <c r="I135" s="43" t="s">
        <v>284</v>
      </c>
      <c r="J135" s="28" t="str">
        <f>J134</f>
        <v>No Change</v>
      </c>
      <c r="K135" s="42"/>
      <c r="L135" s="43" t="s">
        <v>284</v>
      </c>
    </row>
    <row r="136" spans="1:12" x14ac:dyDescent="0.3">
      <c r="A136" s="52" t="str">
        <f>A134</f>
        <v>5.2.2</v>
      </c>
      <c r="B136" s="55" t="str">
        <f>B134</f>
        <v>New Standard</v>
      </c>
      <c r="C136" s="6"/>
      <c r="D136" s="55" t="str">
        <f>D134</f>
        <v>No Change</v>
      </c>
      <c r="E136" s="52"/>
      <c r="F136" s="6"/>
      <c r="G136" s="55" t="str">
        <f>G134</f>
        <v>No Change</v>
      </c>
      <c r="H136" s="52"/>
      <c r="I136" s="6"/>
      <c r="J136" s="55" t="str">
        <f>J134</f>
        <v>No Change</v>
      </c>
      <c r="K136" s="52"/>
      <c r="L136" s="6"/>
    </row>
    <row r="137" spans="1:12" ht="56" x14ac:dyDescent="0.3">
      <c r="A137" s="11" t="s">
        <v>287</v>
      </c>
      <c r="B137" s="22" t="s">
        <v>6</v>
      </c>
      <c r="C137" s="3" t="s">
        <v>285</v>
      </c>
      <c r="D137" s="17" t="s">
        <v>0</v>
      </c>
      <c r="E137" s="3"/>
      <c r="F137" s="3" t="s">
        <v>285</v>
      </c>
      <c r="G137" s="25" t="s">
        <v>0</v>
      </c>
      <c r="H137" s="3"/>
      <c r="I137" s="3" t="s">
        <v>285</v>
      </c>
      <c r="J137" s="27" t="s">
        <v>2</v>
      </c>
      <c r="K137" s="3" t="s">
        <v>1259</v>
      </c>
      <c r="L137" s="3" t="s">
        <v>1260</v>
      </c>
    </row>
    <row r="138" spans="1:12" ht="28" x14ac:dyDescent="0.3">
      <c r="A138" s="11" t="str">
        <f>A137</f>
        <v>5.3.2</v>
      </c>
      <c r="B138" s="23" t="str">
        <f>B137</f>
        <v>New Standard</v>
      </c>
      <c r="C138" s="42" t="s">
        <v>286</v>
      </c>
      <c r="D138" s="24" t="str">
        <f>D137</f>
        <v>No Change</v>
      </c>
      <c r="E138" s="42"/>
      <c r="F138" s="42" t="s">
        <v>286</v>
      </c>
      <c r="G138" s="26" t="str">
        <f>G137</f>
        <v>No Change</v>
      </c>
      <c r="H138" s="42"/>
      <c r="I138" s="42" t="s">
        <v>286</v>
      </c>
      <c r="J138" s="28" t="str">
        <f>J137</f>
        <v>Minor Revision</v>
      </c>
      <c r="K138" s="42" t="s">
        <v>286</v>
      </c>
      <c r="L138" s="42" t="s">
        <v>286</v>
      </c>
    </row>
    <row r="139" spans="1:12" x14ac:dyDescent="0.3">
      <c r="A139" s="52" t="str">
        <f>A137</f>
        <v>5.3.2</v>
      </c>
      <c r="B139" s="55" t="str">
        <f>B137</f>
        <v>New Standard</v>
      </c>
      <c r="C139" s="6"/>
      <c r="D139" s="55" t="str">
        <f>D137</f>
        <v>No Change</v>
      </c>
      <c r="E139" s="52"/>
      <c r="F139" s="6"/>
      <c r="G139" s="55" t="str">
        <f>G137</f>
        <v>No Change</v>
      </c>
      <c r="H139" s="52"/>
      <c r="I139" s="6"/>
      <c r="J139" s="55" t="str">
        <f>J137</f>
        <v>Minor Revision</v>
      </c>
      <c r="K139" s="52"/>
      <c r="L139" s="6"/>
    </row>
    <row r="140" spans="1:12" ht="56" x14ac:dyDescent="0.3">
      <c r="A140" s="11" t="s">
        <v>290</v>
      </c>
      <c r="B140" s="22" t="s">
        <v>6</v>
      </c>
      <c r="C140" s="3" t="s">
        <v>288</v>
      </c>
      <c r="D140" s="17" t="s">
        <v>2</v>
      </c>
      <c r="E140" s="3" t="s">
        <v>292</v>
      </c>
      <c r="F140" s="3" t="s">
        <v>291</v>
      </c>
      <c r="G140" s="25" t="s">
        <v>2</v>
      </c>
      <c r="H140" s="3" t="s">
        <v>293</v>
      </c>
      <c r="I140" s="3" t="s">
        <v>294</v>
      </c>
      <c r="J140" s="27" t="s">
        <v>0</v>
      </c>
      <c r="K140" s="3"/>
      <c r="L140" s="3" t="s">
        <v>294</v>
      </c>
    </row>
    <row r="141" spans="1:12" ht="42" x14ac:dyDescent="0.3">
      <c r="A141" s="11" t="str">
        <f>A140</f>
        <v>6.1.1</v>
      </c>
      <c r="B141" s="23" t="str">
        <f>B140</f>
        <v>New Standard</v>
      </c>
      <c r="C141" s="42" t="s">
        <v>289</v>
      </c>
      <c r="D141" s="24" t="str">
        <f>D140</f>
        <v>Minor Revision</v>
      </c>
      <c r="E141" s="42" t="s">
        <v>289</v>
      </c>
      <c r="F141" s="42" t="s">
        <v>289</v>
      </c>
      <c r="G141" s="26" t="str">
        <f>G140</f>
        <v>Minor Revision</v>
      </c>
      <c r="H141" s="42" t="s">
        <v>289</v>
      </c>
      <c r="I141" s="42" t="s">
        <v>289</v>
      </c>
      <c r="J141" s="28" t="str">
        <f>J140</f>
        <v>No Change</v>
      </c>
      <c r="K141" s="42"/>
      <c r="L141" s="42" t="s">
        <v>289</v>
      </c>
    </row>
    <row r="142" spans="1:12" x14ac:dyDescent="0.3">
      <c r="A142" s="52" t="str">
        <f>A140</f>
        <v>6.1.1</v>
      </c>
      <c r="B142" s="55" t="str">
        <f>B140</f>
        <v>New Standard</v>
      </c>
      <c r="C142" s="6"/>
      <c r="D142" s="55" t="str">
        <f>D140</f>
        <v>Minor Revision</v>
      </c>
      <c r="E142" s="6"/>
      <c r="F142" s="6"/>
      <c r="G142" s="55" t="str">
        <f>G140</f>
        <v>Minor Revision</v>
      </c>
      <c r="H142" s="6"/>
      <c r="I142" s="6"/>
      <c r="J142" s="55" t="str">
        <f>J140</f>
        <v>No Change</v>
      </c>
      <c r="K142" s="52"/>
      <c r="L142" s="6"/>
    </row>
    <row r="143" spans="1:12" ht="366.5" customHeight="1" x14ac:dyDescent="0.3">
      <c r="A143" s="11" t="s">
        <v>297</v>
      </c>
      <c r="B143" s="22" t="s">
        <v>6</v>
      </c>
      <c r="C143" s="59" t="s">
        <v>295</v>
      </c>
      <c r="D143" s="17" t="s">
        <v>3</v>
      </c>
      <c r="E143" s="59" t="s">
        <v>299</v>
      </c>
      <c r="F143" s="60" t="s">
        <v>300</v>
      </c>
      <c r="G143" s="25" t="s">
        <v>3</v>
      </c>
      <c r="H143" s="59" t="s">
        <v>302</v>
      </c>
      <c r="I143" s="59" t="s">
        <v>304</v>
      </c>
      <c r="J143" s="27" t="s">
        <v>0</v>
      </c>
      <c r="K143" s="3"/>
      <c r="L143" s="59" t="s">
        <v>304</v>
      </c>
    </row>
    <row r="144" spans="1:12" ht="198.5" x14ac:dyDescent="0.3">
      <c r="A144" s="11" t="str">
        <f>A143</f>
        <v>6.1.2</v>
      </c>
      <c r="B144" s="23" t="str">
        <f>B143</f>
        <v>New Standard</v>
      </c>
      <c r="C144" s="43" t="s">
        <v>296</v>
      </c>
      <c r="D144" s="24" t="str">
        <f>D143</f>
        <v>Major Revision</v>
      </c>
      <c r="E144" s="43" t="s">
        <v>298</v>
      </c>
      <c r="F144" s="43" t="s">
        <v>301</v>
      </c>
      <c r="G144" s="26" t="str">
        <f>G143</f>
        <v>Major Revision</v>
      </c>
      <c r="H144" s="42" t="s">
        <v>303</v>
      </c>
      <c r="I144" s="43" t="s">
        <v>305</v>
      </c>
      <c r="J144" s="28" t="str">
        <f>J143</f>
        <v>No Change</v>
      </c>
      <c r="K144" s="42"/>
      <c r="L144" s="43" t="s">
        <v>1261</v>
      </c>
    </row>
    <row r="145" spans="1:12" x14ac:dyDescent="0.3">
      <c r="A145" s="52" t="str">
        <f>A143</f>
        <v>6.1.2</v>
      </c>
      <c r="B145" s="55" t="str">
        <f>B143</f>
        <v>New Standard</v>
      </c>
      <c r="C145" s="6"/>
      <c r="D145" s="55" t="str">
        <f>D143</f>
        <v>Major Revision</v>
      </c>
      <c r="E145" s="6"/>
      <c r="F145" s="6"/>
      <c r="G145" s="55" t="str">
        <f>G143</f>
        <v>Major Revision</v>
      </c>
      <c r="H145" s="6"/>
      <c r="I145" s="6"/>
      <c r="J145" s="55" t="str">
        <f>J143</f>
        <v>No Change</v>
      </c>
      <c r="K145" s="52"/>
      <c r="L145" s="6"/>
    </row>
    <row r="146" spans="1:12" ht="28" x14ac:dyDescent="0.3">
      <c r="A146" s="11" t="s">
        <v>307</v>
      </c>
      <c r="B146" s="22" t="s">
        <v>6</v>
      </c>
      <c r="C146" s="3" t="s">
        <v>306</v>
      </c>
      <c r="D146" s="17" t="s">
        <v>7</v>
      </c>
      <c r="E146" s="71" t="s">
        <v>318</v>
      </c>
      <c r="F146" s="71" t="s">
        <v>318</v>
      </c>
      <c r="G146" s="25"/>
      <c r="H146" s="75"/>
      <c r="I146" s="75"/>
      <c r="J146" s="27"/>
      <c r="K146" s="75"/>
      <c r="L146" s="75"/>
    </row>
    <row r="147" spans="1:12" ht="42" x14ac:dyDescent="0.3">
      <c r="A147" s="11" t="str">
        <f>A146</f>
        <v>6.1.3</v>
      </c>
      <c r="B147" s="23" t="str">
        <f>B146</f>
        <v>New Standard</v>
      </c>
      <c r="C147" s="43" t="s">
        <v>320</v>
      </c>
      <c r="D147" s="24" t="str">
        <f>D146</f>
        <v>Deleted Standard</v>
      </c>
      <c r="E147" s="42"/>
      <c r="F147" s="42"/>
      <c r="G147" s="26">
        <f>G146</f>
        <v>0</v>
      </c>
      <c r="H147" s="77"/>
      <c r="I147" s="77"/>
      <c r="J147" s="28">
        <f>J146</f>
        <v>0</v>
      </c>
      <c r="K147" s="77"/>
      <c r="L147" s="77"/>
    </row>
    <row r="148" spans="1:12" x14ac:dyDescent="0.3">
      <c r="A148" s="52" t="str">
        <f>A146</f>
        <v>6.1.3</v>
      </c>
      <c r="B148" s="55" t="str">
        <f>B146</f>
        <v>New Standard</v>
      </c>
      <c r="C148" s="6"/>
      <c r="D148" s="55" t="str">
        <f>D146</f>
        <v>Deleted Standard</v>
      </c>
      <c r="E148" s="6"/>
      <c r="F148" s="6"/>
      <c r="G148" s="55">
        <f>G146</f>
        <v>0</v>
      </c>
      <c r="H148" s="6"/>
      <c r="I148" s="6"/>
      <c r="J148" s="55">
        <f>J146</f>
        <v>0</v>
      </c>
      <c r="K148" s="52"/>
      <c r="L148" s="6"/>
    </row>
    <row r="149" spans="1:12" ht="70" x14ac:dyDescent="0.3">
      <c r="A149" s="11" t="s">
        <v>314</v>
      </c>
      <c r="B149" s="22" t="s">
        <v>6</v>
      </c>
      <c r="C149" s="3" t="s">
        <v>313</v>
      </c>
      <c r="D149" s="17" t="s">
        <v>8</v>
      </c>
      <c r="E149" s="3" t="s">
        <v>309</v>
      </c>
      <c r="F149" s="3" t="s">
        <v>310</v>
      </c>
      <c r="G149" s="25" t="s">
        <v>4</v>
      </c>
      <c r="H149" s="3" t="s">
        <v>311</v>
      </c>
      <c r="I149" s="3" t="s">
        <v>312</v>
      </c>
      <c r="J149" s="27" t="s">
        <v>0</v>
      </c>
      <c r="K149" s="3"/>
      <c r="L149" s="3" t="s">
        <v>312</v>
      </c>
    </row>
    <row r="150" spans="1:12" ht="70" x14ac:dyDescent="0.3">
      <c r="A150" s="11" t="str">
        <f>A149</f>
        <v>6.1.4</v>
      </c>
      <c r="B150" s="23" t="str">
        <f>B149</f>
        <v>New Standard</v>
      </c>
      <c r="C150" s="43" t="s">
        <v>321</v>
      </c>
      <c r="D150" s="24" t="str">
        <f>D149</f>
        <v>Renumbered Standard</v>
      </c>
      <c r="E150" s="56" t="s">
        <v>308</v>
      </c>
      <c r="F150" s="56" t="s">
        <v>308</v>
      </c>
      <c r="G150" s="26" t="str">
        <f>G149</f>
        <v>Updated Tag</v>
      </c>
      <c r="H150" s="56" t="s">
        <v>308</v>
      </c>
      <c r="I150" s="56" t="s">
        <v>308</v>
      </c>
      <c r="J150" s="28" t="str">
        <f>J149</f>
        <v>No Change</v>
      </c>
      <c r="K150" s="42"/>
      <c r="L150" s="56" t="s">
        <v>308</v>
      </c>
    </row>
    <row r="151" spans="1:12" ht="14" customHeight="1" x14ac:dyDescent="0.3">
      <c r="A151" s="52" t="str">
        <f>A149</f>
        <v>6.1.4</v>
      </c>
      <c r="B151" s="55" t="str">
        <f>B149</f>
        <v>New Standard</v>
      </c>
      <c r="C151" s="6"/>
      <c r="D151" s="55" t="str">
        <f>D149</f>
        <v>Renumbered Standard</v>
      </c>
      <c r="E151" s="6"/>
      <c r="F151" s="6"/>
      <c r="G151" s="55" t="str">
        <f>G149</f>
        <v>Updated Tag</v>
      </c>
      <c r="H151" s="6"/>
      <c r="I151" s="6"/>
      <c r="J151" s="55" t="str">
        <f>J149</f>
        <v>No Change</v>
      </c>
      <c r="K151" s="52"/>
      <c r="L151" s="6"/>
    </row>
    <row r="152" spans="1:12" ht="70" x14ac:dyDescent="0.3">
      <c r="A152" s="11" t="s">
        <v>316</v>
      </c>
      <c r="B152" s="22" t="s">
        <v>6</v>
      </c>
      <c r="C152" s="3" t="s">
        <v>315</v>
      </c>
      <c r="D152" s="17" t="s">
        <v>7</v>
      </c>
      <c r="E152" s="71" t="s">
        <v>317</v>
      </c>
      <c r="F152" s="71" t="s">
        <v>317</v>
      </c>
      <c r="G152" s="25"/>
      <c r="H152" s="75"/>
      <c r="I152" s="75"/>
      <c r="J152" s="27"/>
      <c r="K152" s="75"/>
      <c r="L152" s="75"/>
    </row>
    <row r="153" spans="1:12" ht="28" x14ac:dyDescent="0.3">
      <c r="A153" s="11" t="str">
        <f>A152</f>
        <v>6.1.5</v>
      </c>
      <c r="B153" s="23" t="str">
        <f>B152</f>
        <v>New Standard</v>
      </c>
      <c r="C153" s="43" t="s">
        <v>322</v>
      </c>
      <c r="D153" s="24" t="str">
        <f>D152</f>
        <v>Deleted Standard</v>
      </c>
      <c r="E153" s="42"/>
      <c r="F153" s="42"/>
      <c r="G153" s="26">
        <f>G152</f>
        <v>0</v>
      </c>
      <c r="H153" s="76"/>
      <c r="I153" s="76"/>
      <c r="J153" s="28">
        <f>J152</f>
        <v>0</v>
      </c>
      <c r="K153" s="76"/>
      <c r="L153" s="76"/>
    </row>
    <row r="154" spans="1:12" ht="14" customHeight="1" x14ac:dyDescent="0.3">
      <c r="A154" s="52" t="str">
        <f>A152</f>
        <v>6.1.5</v>
      </c>
      <c r="B154" s="55" t="str">
        <f>B152</f>
        <v>New Standard</v>
      </c>
      <c r="C154" s="6"/>
      <c r="D154" s="55" t="str">
        <f>D152</f>
        <v>Deleted Standard</v>
      </c>
      <c r="E154" s="6"/>
      <c r="F154" s="6"/>
      <c r="G154" s="55">
        <f>G152</f>
        <v>0</v>
      </c>
      <c r="H154" s="6"/>
      <c r="I154" s="6"/>
      <c r="J154" s="55">
        <f>J152</f>
        <v>0</v>
      </c>
      <c r="K154" s="52"/>
      <c r="L154" s="6"/>
    </row>
    <row r="155" spans="1:12" ht="103.5" x14ac:dyDescent="0.3">
      <c r="A155" s="11" t="s">
        <v>323</v>
      </c>
      <c r="B155" s="22" t="s">
        <v>6</v>
      </c>
      <c r="C155" s="3" t="s">
        <v>324</v>
      </c>
      <c r="D155" s="17" t="s">
        <v>4</v>
      </c>
      <c r="E155" s="3" t="s">
        <v>325</v>
      </c>
      <c r="F155" s="3" t="s">
        <v>326</v>
      </c>
      <c r="G155" s="25" t="s">
        <v>0</v>
      </c>
      <c r="H155" s="3"/>
      <c r="I155" s="3" t="s">
        <v>326</v>
      </c>
      <c r="J155" s="27" t="s">
        <v>2</v>
      </c>
      <c r="K155" s="3" t="s">
        <v>1263</v>
      </c>
      <c r="L155" s="3" t="s">
        <v>1262</v>
      </c>
    </row>
    <row r="156" spans="1:12" ht="193" x14ac:dyDescent="0.3">
      <c r="A156" s="11" t="str">
        <f>A155</f>
        <v>6.2.1</v>
      </c>
      <c r="B156" s="23" t="str">
        <f>B155</f>
        <v>New Standard</v>
      </c>
      <c r="C156" s="43" t="s">
        <v>319</v>
      </c>
      <c r="D156" s="24" t="str">
        <f>D155</f>
        <v>Updated Tag</v>
      </c>
      <c r="E156" s="43" t="s">
        <v>319</v>
      </c>
      <c r="F156" s="43" t="s">
        <v>319</v>
      </c>
      <c r="G156" s="26" t="str">
        <f>G155</f>
        <v>No Change</v>
      </c>
      <c r="H156" s="42"/>
      <c r="I156" s="43" t="s">
        <v>319</v>
      </c>
      <c r="J156" s="28" t="str">
        <f>J155</f>
        <v>Minor Revision</v>
      </c>
      <c r="K156" s="43" t="s">
        <v>319</v>
      </c>
      <c r="L156" s="43" t="s">
        <v>319</v>
      </c>
    </row>
    <row r="157" spans="1:12" x14ac:dyDescent="0.3">
      <c r="A157" s="52" t="str">
        <f>A155</f>
        <v>6.2.1</v>
      </c>
      <c r="B157" s="55" t="str">
        <f>B155</f>
        <v>New Standard</v>
      </c>
      <c r="C157" s="6"/>
      <c r="D157" s="55" t="str">
        <f>D155</f>
        <v>Updated Tag</v>
      </c>
      <c r="E157" s="6"/>
      <c r="F157" s="6"/>
      <c r="G157" s="55" t="str">
        <f>G155</f>
        <v>No Change</v>
      </c>
      <c r="H157" s="6"/>
      <c r="I157" s="6"/>
      <c r="J157" s="55" t="str">
        <f>J155</f>
        <v>Minor Revision</v>
      </c>
      <c r="K157" s="52"/>
      <c r="L157" s="6"/>
    </row>
    <row r="158" spans="1:12" ht="56" x14ac:dyDescent="0.3">
      <c r="A158" s="11" t="s">
        <v>329</v>
      </c>
      <c r="B158" s="22" t="s">
        <v>6</v>
      </c>
      <c r="C158" s="3" t="s">
        <v>327</v>
      </c>
      <c r="D158" s="17" t="s">
        <v>0</v>
      </c>
      <c r="E158" s="3"/>
      <c r="F158" s="3" t="s">
        <v>1266</v>
      </c>
      <c r="G158" s="25" t="s">
        <v>0</v>
      </c>
      <c r="H158" s="3"/>
      <c r="I158" s="3" t="s">
        <v>1266</v>
      </c>
      <c r="J158" s="27" t="s">
        <v>1</v>
      </c>
      <c r="K158" s="3" t="s">
        <v>1266</v>
      </c>
      <c r="L158" s="3" t="s">
        <v>1266</v>
      </c>
    </row>
    <row r="159" spans="1:12" ht="151" x14ac:dyDescent="0.3">
      <c r="A159" s="11" t="str">
        <f>A158</f>
        <v>6.2.2</v>
      </c>
      <c r="B159" s="23" t="str">
        <f>B158</f>
        <v>New Standard</v>
      </c>
      <c r="C159" s="42" t="s">
        <v>328</v>
      </c>
      <c r="D159" s="24" t="str">
        <f>D158</f>
        <v>No Change</v>
      </c>
      <c r="E159" s="42"/>
      <c r="F159" s="42" t="s">
        <v>328</v>
      </c>
      <c r="G159" s="26" t="str">
        <f>G158</f>
        <v>No Change</v>
      </c>
      <c r="H159" s="42"/>
      <c r="I159" s="42" t="s">
        <v>328</v>
      </c>
      <c r="J159" s="28" t="str">
        <f>J158</f>
        <v>Guidance Updated</v>
      </c>
      <c r="K159" s="42" t="s">
        <v>1265</v>
      </c>
      <c r="L159" s="42" t="s">
        <v>1264</v>
      </c>
    </row>
    <row r="160" spans="1:12" ht="21" x14ac:dyDescent="0.3">
      <c r="A160" s="52" t="str">
        <f>A158</f>
        <v>6.2.2</v>
      </c>
      <c r="B160" s="55" t="str">
        <f>B158</f>
        <v>New Standard</v>
      </c>
      <c r="C160" s="6"/>
      <c r="D160" s="55" t="str">
        <f>D158</f>
        <v>No Change</v>
      </c>
      <c r="E160" s="6"/>
      <c r="F160" s="6"/>
      <c r="G160" s="55" t="str">
        <f>G158</f>
        <v>No Change</v>
      </c>
      <c r="H160" s="6"/>
      <c r="I160" s="6"/>
      <c r="J160" s="55" t="str">
        <f>J158</f>
        <v>Guidance Updated</v>
      </c>
      <c r="K160" s="52"/>
      <c r="L160" s="6"/>
    </row>
    <row r="161" spans="1:12" ht="131.5" x14ac:dyDescent="0.3">
      <c r="A161" s="11" t="s">
        <v>332</v>
      </c>
      <c r="B161" s="22" t="s">
        <v>6</v>
      </c>
      <c r="C161" s="3" t="s">
        <v>331</v>
      </c>
      <c r="D161" s="17" t="s">
        <v>2</v>
      </c>
      <c r="E161" s="3" t="s">
        <v>333</v>
      </c>
      <c r="F161" s="3" t="s">
        <v>331</v>
      </c>
      <c r="G161" s="25" t="s">
        <v>0</v>
      </c>
      <c r="H161" s="3"/>
      <c r="I161" s="3" t="s">
        <v>1267</v>
      </c>
      <c r="J161" s="27" t="s">
        <v>0</v>
      </c>
      <c r="K161" s="3"/>
      <c r="L161" s="3" t="s">
        <v>1267</v>
      </c>
    </row>
    <row r="162" spans="1:12" ht="42" x14ac:dyDescent="0.3">
      <c r="A162" s="11" t="str">
        <f>A161</f>
        <v>6.2.3</v>
      </c>
      <c r="B162" s="23" t="str">
        <f>B161</f>
        <v>New Standard</v>
      </c>
      <c r="C162" s="42" t="s">
        <v>330</v>
      </c>
      <c r="D162" s="24" t="str">
        <f>D161</f>
        <v>Minor Revision</v>
      </c>
      <c r="E162" s="42" t="s">
        <v>330</v>
      </c>
      <c r="F162" s="42" t="s">
        <v>330</v>
      </c>
      <c r="G162" s="26" t="str">
        <f>G161</f>
        <v>No Change</v>
      </c>
      <c r="H162" s="42"/>
      <c r="I162" s="42" t="s">
        <v>330</v>
      </c>
      <c r="J162" s="28" t="str">
        <f>J161</f>
        <v>No Change</v>
      </c>
      <c r="K162" s="42"/>
      <c r="L162" s="42" t="s">
        <v>330</v>
      </c>
    </row>
    <row r="163" spans="1:12" x14ac:dyDescent="0.3">
      <c r="A163" s="52" t="str">
        <f>A161</f>
        <v>6.2.3</v>
      </c>
      <c r="B163" s="55" t="str">
        <f>B161</f>
        <v>New Standard</v>
      </c>
      <c r="C163" s="6"/>
      <c r="D163" s="55" t="str">
        <f>D161</f>
        <v>Minor Revision</v>
      </c>
      <c r="E163" s="6"/>
      <c r="F163" s="6"/>
      <c r="G163" s="55" t="str">
        <f>G161</f>
        <v>No Change</v>
      </c>
      <c r="H163" s="6"/>
      <c r="I163" s="6"/>
      <c r="J163" s="55" t="str">
        <f>J161</f>
        <v>No Change</v>
      </c>
      <c r="K163" s="52"/>
      <c r="L163" s="6"/>
    </row>
    <row r="164" spans="1:12" ht="56" x14ac:dyDescent="0.3">
      <c r="A164" s="11" t="s">
        <v>336</v>
      </c>
      <c r="B164" s="22" t="s">
        <v>6</v>
      </c>
      <c r="C164" s="3" t="s">
        <v>334</v>
      </c>
      <c r="D164" s="17" t="s">
        <v>0</v>
      </c>
      <c r="E164" s="3"/>
      <c r="F164" s="3" t="s">
        <v>334</v>
      </c>
      <c r="G164" s="25" t="s">
        <v>0</v>
      </c>
      <c r="H164" s="3"/>
      <c r="I164" s="3" t="s">
        <v>334</v>
      </c>
      <c r="J164" s="27" t="s">
        <v>0</v>
      </c>
      <c r="K164" s="3"/>
      <c r="L164" s="3" t="s">
        <v>334</v>
      </c>
    </row>
    <row r="165" spans="1:12" ht="112" x14ac:dyDescent="0.3">
      <c r="A165" s="11" t="str">
        <f>A164</f>
        <v>6.2.4</v>
      </c>
      <c r="B165" s="23" t="str">
        <f>B164</f>
        <v>New Standard</v>
      </c>
      <c r="C165" s="42" t="s">
        <v>335</v>
      </c>
      <c r="D165" s="24" t="str">
        <f>D164</f>
        <v>No Change</v>
      </c>
      <c r="E165" s="42"/>
      <c r="F165" s="42" t="s">
        <v>335</v>
      </c>
      <c r="G165" s="26" t="str">
        <f>G164</f>
        <v>No Change</v>
      </c>
      <c r="H165" s="42"/>
      <c r="I165" s="42" t="s">
        <v>335</v>
      </c>
      <c r="J165" s="28" t="str">
        <f>J164</f>
        <v>No Change</v>
      </c>
      <c r="K165" s="42"/>
      <c r="L165" s="42" t="s">
        <v>335</v>
      </c>
    </row>
    <row r="166" spans="1:12" x14ac:dyDescent="0.3">
      <c r="A166" s="52" t="str">
        <f>A164</f>
        <v>6.2.4</v>
      </c>
      <c r="B166" s="55" t="str">
        <f>B164</f>
        <v>New Standard</v>
      </c>
      <c r="C166" s="6"/>
      <c r="D166" s="55" t="str">
        <f>D164</f>
        <v>No Change</v>
      </c>
      <c r="E166" s="6"/>
      <c r="F166" s="6"/>
      <c r="G166" s="55" t="str">
        <f>G164</f>
        <v>No Change</v>
      </c>
      <c r="H166" s="6"/>
      <c r="I166" s="6"/>
      <c r="J166" s="55" t="str">
        <f>J164</f>
        <v>No Change</v>
      </c>
      <c r="K166" s="52"/>
      <c r="L166" s="6"/>
    </row>
    <row r="167" spans="1:12" ht="56" x14ac:dyDescent="0.3">
      <c r="A167" s="11" t="s">
        <v>338</v>
      </c>
      <c r="B167" s="22" t="s">
        <v>6</v>
      </c>
      <c r="C167" s="3" t="s">
        <v>337</v>
      </c>
      <c r="D167" s="17" t="s">
        <v>3</v>
      </c>
      <c r="E167" s="3" t="s">
        <v>1179</v>
      </c>
      <c r="F167" s="3" t="s">
        <v>341</v>
      </c>
      <c r="G167" s="25" t="s">
        <v>0</v>
      </c>
      <c r="H167" s="3"/>
      <c r="I167" s="3" t="s">
        <v>341</v>
      </c>
      <c r="J167" s="27" t="s">
        <v>0</v>
      </c>
      <c r="K167" s="3"/>
      <c r="L167" s="3" t="s">
        <v>341</v>
      </c>
    </row>
    <row r="168" spans="1:12" ht="112" x14ac:dyDescent="0.3">
      <c r="A168" s="11" t="str">
        <f>A167</f>
        <v>6.3.1</v>
      </c>
      <c r="B168" s="23" t="str">
        <f>B167</f>
        <v>New Standard</v>
      </c>
      <c r="C168" s="43" t="s">
        <v>339</v>
      </c>
      <c r="D168" s="24" t="str">
        <f>D167</f>
        <v>Major Revision</v>
      </c>
      <c r="E168" s="43" t="s">
        <v>340</v>
      </c>
      <c r="F168" s="61" t="s">
        <v>342</v>
      </c>
      <c r="G168" s="26" t="str">
        <f>G167</f>
        <v>No Change</v>
      </c>
      <c r="H168" s="42"/>
      <c r="I168" s="61" t="s">
        <v>342</v>
      </c>
      <c r="J168" s="28" t="str">
        <f>J167</f>
        <v>No Change</v>
      </c>
      <c r="K168" s="42"/>
      <c r="L168" s="61" t="s">
        <v>342</v>
      </c>
    </row>
    <row r="169" spans="1:12" x14ac:dyDescent="0.3">
      <c r="A169" s="52" t="str">
        <f>A167</f>
        <v>6.3.1</v>
      </c>
      <c r="B169" s="55" t="str">
        <f>B167</f>
        <v>New Standard</v>
      </c>
      <c r="C169" s="6"/>
      <c r="D169" s="55" t="str">
        <f>D167</f>
        <v>Major Revision</v>
      </c>
      <c r="E169" s="6"/>
      <c r="F169" s="6"/>
      <c r="G169" s="55" t="str">
        <f>G167</f>
        <v>No Change</v>
      </c>
      <c r="H169" s="6"/>
      <c r="I169" s="6"/>
      <c r="J169" s="55" t="str">
        <f>J167</f>
        <v>No Change</v>
      </c>
      <c r="K169" s="52"/>
      <c r="L169" s="6"/>
    </row>
    <row r="170" spans="1:12" ht="56" x14ac:dyDescent="0.3">
      <c r="A170" s="11" t="s">
        <v>347</v>
      </c>
      <c r="B170" s="22" t="s">
        <v>6</v>
      </c>
      <c r="C170" s="3" t="s">
        <v>345</v>
      </c>
      <c r="D170" s="17" t="s">
        <v>1</v>
      </c>
      <c r="E170" s="3" t="s">
        <v>345</v>
      </c>
      <c r="F170" s="3" t="s">
        <v>345</v>
      </c>
      <c r="G170" s="25" t="s">
        <v>0</v>
      </c>
      <c r="H170" s="3"/>
      <c r="I170" s="3" t="s">
        <v>345</v>
      </c>
      <c r="J170" s="27" t="s">
        <v>0</v>
      </c>
      <c r="K170" s="3"/>
      <c r="L170" s="3" t="s">
        <v>345</v>
      </c>
    </row>
    <row r="171" spans="1:12" ht="117.5" x14ac:dyDescent="0.3">
      <c r="A171" s="11" t="str">
        <f>A170</f>
        <v>6.3.2</v>
      </c>
      <c r="B171" s="23" t="str">
        <f>B170</f>
        <v>New Standard</v>
      </c>
      <c r="C171" s="43" t="s">
        <v>346</v>
      </c>
      <c r="D171" s="24" t="str">
        <f>D170</f>
        <v>Guidance Updated</v>
      </c>
      <c r="E171" s="43" t="s">
        <v>348</v>
      </c>
      <c r="F171" s="43" t="s">
        <v>349</v>
      </c>
      <c r="G171" s="26" t="str">
        <f>G170</f>
        <v>No Change</v>
      </c>
      <c r="H171" s="42"/>
      <c r="I171" s="43" t="s">
        <v>349</v>
      </c>
      <c r="J171" s="28" t="str">
        <f>J170</f>
        <v>No Change</v>
      </c>
      <c r="K171" s="42"/>
      <c r="L171" s="43" t="s">
        <v>349</v>
      </c>
    </row>
    <row r="172" spans="1:12" ht="14" customHeight="1" x14ac:dyDescent="0.3">
      <c r="A172" s="52" t="str">
        <f>A170</f>
        <v>6.3.2</v>
      </c>
      <c r="B172" s="55" t="str">
        <f>B170</f>
        <v>New Standard</v>
      </c>
      <c r="C172" s="6"/>
      <c r="D172" s="55" t="str">
        <f>D170</f>
        <v>Guidance Updated</v>
      </c>
      <c r="E172" s="6"/>
      <c r="F172" s="6"/>
      <c r="G172" s="55" t="str">
        <f>G170</f>
        <v>No Change</v>
      </c>
      <c r="H172" s="6"/>
      <c r="I172" s="6"/>
      <c r="J172" s="55" t="str">
        <f>J170</f>
        <v>No Change</v>
      </c>
      <c r="K172" s="52"/>
      <c r="L172" s="6"/>
    </row>
    <row r="173" spans="1:12" ht="159.5" x14ac:dyDescent="0.3">
      <c r="A173" s="11" t="s">
        <v>344</v>
      </c>
      <c r="B173" s="22" t="s">
        <v>6</v>
      </c>
      <c r="C173" s="3" t="s">
        <v>350</v>
      </c>
      <c r="D173" s="17" t="s">
        <v>3</v>
      </c>
      <c r="E173" s="3" t="s">
        <v>351</v>
      </c>
      <c r="F173" s="3" t="s">
        <v>354</v>
      </c>
      <c r="G173" s="25" t="s">
        <v>0</v>
      </c>
      <c r="H173" s="3"/>
      <c r="I173" s="3" t="s">
        <v>354</v>
      </c>
      <c r="J173" s="27" t="s">
        <v>0</v>
      </c>
      <c r="K173" s="3"/>
      <c r="L173" s="3" t="s">
        <v>354</v>
      </c>
    </row>
    <row r="174" spans="1:12" ht="145.5" x14ac:dyDescent="0.3">
      <c r="A174" s="11" t="str">
        <f>A173</f>
        <v>6.3.3</v>
      </c>
      <c r="B174" s="23" t="str">
        <f>B173</f>
        <v>New Standard</v>
      </c>
      <c r="C174" s="43" t="s">
        <v>343</v>
      </c>
      <c r="D174" s="24" t="str">
        <f>D173</f>
        <v>Major Revision</v>
      </c>
      <c r="E174" s="42" t="s">
        <v>352</v>
      </c>
      <c r="F174" s="43" t="s">
        <v>353</v>
      </c>
      <c r="G174" s="26" t="str">
        <f>G173</f>
        <v>No Change</v>
      </c>
      <c r="H174" s="42"/>
      <c r="I174" s="43" t="s">
        <v>353</v>
      </c>
      <c r="J174" s="28" t="str">
        <f>J173</f>
        <v>No Change</v>
      </c>
      <c r="K174" s="42"/>
      <c r="L174" s="43" t="s">
        <v>1268</v>
      </c>
    </row>
    <row r="175" spans="1:12" x14ac:dyDescent="0.3">
      <c r="A175" s="52" t="str">
        <f>A173</f>
        <v>6.3.3</v>
      </c>
      <c r="B175" s="55" t="str">
        <f>B173</f>
        <v>New Standard</v>
      </c>
      <c r="C175" s="6"/>
      <c r="D175" s="55" t="str">
        <f>D173</f>
        <v>Major Revision</v>
      </c>
      <c r="E175" s="6"/>
      <c r="F175" s="6"/>
      <c r="G175" s="55" t="str">
        <f>G173</f>
        <v>No Change</v>
      </c>
      <c r="H175" s="6"/>
      <c r="I175" s="6"/>
      <c r="J175" s="55" t="str">
        <f>J173</f>
        <v>No Change</v>
      </c>
      <c r="K175" s="52"/>
      <c r="L175" s="6"/>
    </row>
    <row r="176" spans="1:12" ht="42" x14ac:dyDescent="0.3">
      <c r="A176" s="11" t="s">
        <v>356</v>
      </c>
      <c r="B176" s="22" t="s">
        <v>6</v>
      </c>
      <c r="C176" s="3" t="s">
        <v>357</v>
      </c>
      <c r="D176" s="17" t="s">
        <v>0</v>
      </c>
      <c r="E176" s="3"/>
      <c r="F176" s="3" t="s">
        <v>357</v>
      </c>
      <c r="G176" s="25" t="s">
        <v>0</v>
      </c>
      <c r="H176" s="3"/>
      <c r="I176" s="3" t="s">
        <v>357</v>
      </c>
      <c r="J176" s="27" t="s">
        <v>0</v>
      </c>
      <c r="K176" s="3"/>
      <c r="L176" s="3" t="s">
        <v>357</v>
      </c>
    </row>
    <row r="177" spans="1:12" ht="98" x14ac:dyDescent="0.3">
      <c r="A177" s="11" t="str">
        <f>A176</f>
        <v>7.1.1</v>
      </c>
      <c r="B177" s="23" t="str">
        <f>B176</f>
        <v>New Standard</v>
      </c>
      <c r="C177" s="43" t="s">
        <v>355</v>
      </c>
      <c r="D177" s="24" t="str">
        <f>D176</f>
        <v>No Change</v>
      </c>
      <c r="E177" s="42"/>
      <c r="F177" s="43" t="s">
        <v>355</v>
      </c>
      <c r="G177" s="26" t="str">
        <f>G176</f>
        <v>No Change</v>
      </c>
      <c r="H177" s="42"/>
      <c r="I177" s="43" t="s">
        <v>355</v>
      </c>
      <c r="J177" s="28" t="str">
        <f>J176</f>
        <v>No Change</v>
      </c>
      <c r="K177" s="42"/>
      <c r="L177" s="43" t="s">
        <v>1269</v>
      </c>
    </row>
    <row r="178" spans="1:12" x14ac:dyDescent="0.3">
      <c r="A178" s="52" t="str">
        <f>A176</f>
        <v>7.1.1</v>
      </c>
      <c r="B178" s="55" t="str">
        <f>B176</f>
        <v>New Standard</v>
      </c>
      <c r="C178" s="6"/>
      <c r="D178" s="55" t="str">
        <f>D176</f>
        <v>No Change</v>
      </c>
      <c r="E178" s="6"/>
      <c r="F178" s="6"/>
      <c r="G178" s="55" t="str">
        <f>G176</f>
        <v>No Change</v>
      </c>
      <c r="H178" s="6"/>
      <c r="I178" s="6"/>
      <c r="J178" s="55" t="str">
        <f>J176</f>
        <v>No Change</v>
      </c>
      <c r="K178" s="52"/>
      <c r="L178" s="6"/>
    </row>
    <row r="179" spans="1:12" ht="75.5" x14ac:dyDescent="0.3">
      <c r="A179" s="11" t="s">
        <v>359</v>
      </c>
      <c r="B179" s="22" t="s">
        <v>6</v>
      </c>
      <c r="C179" s="3" t="s">
        <v>360</v>
      </c>
      <c r="D179" s="17" t="s">
        <v>4</v>
      </c>
      <c r="E179" s="3" t="s">
        <v>361</v>
      </c>
      <c r="F179" s="3" t="s">
        <v>362</v>
      </c>
      <c r="G179" s="25" t="s">
        <v>0</v>
      </c>
      <c r="H179" s="3"/>
      <c r="I179" s="3" t="s">
        <v>362</v>
      </c>
      <c r="J179" s="27" t="s">
        <v>0</v>
      </c>
      <c r="K179" s="3"/>
      <c r="L179" s="3" t="s">
        <v>362</v>
      </c>
    </row>
    <row r="180" spans="1:12" ht="28" x14ac:dyDescent="0.3">
      <c r="A180" s="11" t="str">
        <f>A179</f>
        <v>7.2.1</v>
      </c>
      <c r="B180" s="23" t="str">
        <f>B179</f>
        <v>New Standard</v>
      </c>
      <c r="C180" s="43" t="s">
        <v>358</v>
      </c>
      <c r="D180" s="24" t="str">
        <f>D179</f>
        <v>Updated Tag</v>
      </c>
      <c r="E180" s="43" t="s">
        <v>358</v>
      </c>
      <c r="F180" s="43" t="s">
        <v>358</v>
      </c>
      <c r="G180" s="26" t="str">
        <f>G179</f>
        <v>No Change</v>
      </c>
      <c r="H180" s="42"/>
      <c r="I180" s="43" t="s">
        <v>358</v>
      </c>
      <c r="J180" s="28" t="str">
        <f>J179</f>
        <v>No Change</v>
      </c>
      <c r="K180" s="42"/>
      <c r="L180" s="43" t="s">
        <v>358</v>
      </c>
    </row>
    <row r="181" spans="1:12" x14ac:dyDescent="0.3">
      <c r="A181" s="52" t="str">
        <f>A179</f>
        <v>7.2.1</v>
      </c>
      <c r="B181" s="55" t="str">
        <f>B179</f>
        <v>New Standard</v>
      </c>
      <c r="C181" s="6"/>
      <c r="D181" s="55" t="str">
        <f>D179</f>
        <v>Updated Tag</v>
      </c>
      <c r="E181" s="6"/>
      <c r="F181" s="6"/>
      <c r="G181" s="55" t="str">
        <f>G179</f>
        <v>No Change</v>
      </c>
      <c r="H181" s="6"/>
      <c r="I181" s="6"/>
      <c r="J181" s="55" t="str">
        <f>J179</f>
        <v>No Change</v>
      </c>
      <c r="K181" s="52"/>
      <c r="L181" s="6"/>
    </row>
    <row r="182" spans="1:12" ht="131.5" x14ac:dyDescent="0.3">
      <c r="A182" s="11" t="s">
        <v>365</v>
      </c>
      <c r="B182" s="22" t="s">
        <v>6</v>
      </c>
      <c r="C182" s="3" t="s">
        <v>363</v>
      </c>
      <c r="D182" s="17" t="s">
        <v>3</v>
      </c>
      <c r="E182" s="3" t="s">
        <v>1230</v>
      </c>
      <c r="F182" s="3" t="s">
        <v>1231</v>
      </c>
      <c r="G182" s="25" t="s">
        <v>3</v>
      </c>
      <c r="H182" s="3" t="s">
        <v>1229</v>
      </c>
      <c r="I182" s="3" t="s">
        <v>1228</v>
      </c>
      <c r="J182" s="27" t="s">
        <v>0</v>
      </c>
      <c r="K182" s="3"/>
      <c r="L182" s="3" t="s">
        <v>1228</v>
      </c>
    </row>
    <row r="183" spans="1:12" ht="117.5" x14ac:dyDescent="0.3">
      <c r="A183" s="11" t="str">
        <f>A182</f>
        <v>7.2.2</v>
      </c>
      <c r="B183" s="23" t="str">
        <f>B182</f>
        <v>New Standard</v>
      </c>
      <c r="C183" s="43" t="s">
        <v>364</v>
      </c>
      <c r="D183" s="24" t="str">
        <f>D182</f>
        <v>Major Revision</v>
      </c>
      <c r="E183" s="43" t="s">
        <v>367</v>
      </c>
      <c r="F183" s="43" t="s">
        <v>366</v>
      </c>
      <c r="G183" s="26" t="str">
        <f>G182</f>
        <v>Major Revision</v>
      </c>
      <c r="H183" s="43" t="s">
        <v>368</v>
      </c>
      <c r="I183" s="43" t="s">
        <v>369</v>
      </c>
      <c r="J183" s="28" t="str">
        <f>J182</f>
        <v>No Change</v>
      </c>
      <c r="K183" s="42"/>
      <c r="L183" s="43" t="s">
        <v>369</v>
      </c>
    </row>
    <row r="184" spans="1:12" x14ac:dyDescent="0.3">
      <c r="A184" s="52" t="str">
        <f>A182</f>
        <v>7.2.2</v>
      </c>
      <c r="B184" s="55" t="str">
        <f>B182</f>
        <v>New Standard</v>
      </c>
      <c r="C184" s="6"/>
      <c r="D184" s="55" t="str">
        <f>D182</f>
        <v>Major Revision</v>
      </c>
      <c r="E184" s="6"/>
      <c r="F184" s="6"/>
      <c r="G184" s="55" t="str">
        <f>G182</f>
        <v>Major Revision</v>
      </c>
      <c r="H184" s="6"/>
      <c r="I184" s="6"/>
      <c r="J184" s="55" t="str">
        <f>J182</f>
        <v>No Change</v>
      </c>
      <c r="K184" s="52"/>
      <c r="L184" s="6"/>
    </row>
    <row r="185" spans="1:12" ht="42" x14ac:dyDescent="0.3">
      <c r="A185" s="11" t="s">
        <v>372</v>
      </c>
      <c r="B185" s="22" t="s">
        <v>6</v>
      </c>
      <c r="C185" s="3" t="s">
        <v>370</v>
      </c>
      <c r="D185" s="17" t="s">
        <v>4</v>
      </c>
      <c r="E185" s="3" t="s">
        <v>373</v>
      </c>
      <c r="F185" s="3" t="s">
        <v>374</v>
      </c>
      <c r="G185" s="25" t="s">
        <v>0</v>
      </c>
      <c r="H185" s="3"/>
      <c r="I185" s="3" t="s">
        <v>374</v>
      </c>
      <c r="J185" s="27" t="s">
        <v>0</v>
      </c>
      <c r="K185" s="3"/>
      <c r="L185" s="3" t="s">
        <v>374</v>
      </c>
    </row>
    <row r="186" spans="1:12" x14ac:dyDescent="0.3">
      <c r="A186" s="11" t="str">
        <f>A185</f>
        <v>7.3.1</v>
      </c>
      <c r="B186" s="23" t="str">
        <f>B185</f>
        <v>New Standard</v>
      </c>
      <c r="C186" s="43" t="s">
        <v>371</v>
      </c>
      <c r="D186" s="24" t="str">
        <f>D185</f>
        <v>Updated Tag</v>
      </c>
      <c r="E186" s="43" t="s">
        <v>371</v>
      </c>
      <c r="F186" s="43" t="s">
        <v>371</v>
      </c>
      <c r="G186" s="26" t="str">
        <f>G185</f>
        <v>No Change</v>
      </c>
      <c r="H186" s="42"/>
      <c r="I186" s="43" t="s">
        <v>371</v>
      </c>
      <c r="J186" s="28" t="str">
        <f>J185</f>
        <v>No Change</v>
      </c>
      <c r="K186" s="42"/>
      <c r="L186" s="43" t="s">
        <v>371</v>
      </c>
    </row>
    <row r="187" spans="1:12" x14ac:dyDescent="0.3">
      <c r="A187" s="52" t="str">
        <f>A185</f>
        <v>7.3.1</v>
      </c>
      <c r="B187" s="55" t="str">
        <f>B185</f>
        <v>New Standard</v>
      </c>
      <c r="C187" s="6"/>
      <c r="D187" s="55" t="str">
        <f>D185</f>
        <v>Updated Tag</v>
      </c>
      <c r="E187" s="6"/>
      <c r="F187" s="6"/>
      <c r="G187" s="55" t="str">
        <f>G185</f>
        <v>No Change</v>
      </c>
      <c r="H187" s="52"/>
      <c r="I187" s="6"/>
      <c r="J187" s="55" t="str">
        <f>J185</f>
        <v>No Change</v>
      </c>
      <c r="K187" s="52"/>
      <c r="L187" s="6"/>
    </row>
    <row r="188" spans="1:12" ht="56" x14ac:dyDescent="0.3">
      <c r="A188" s="11" t="s">
        <v>377</v>
      </c>
      <c r="B188" s="22" t="s">
        <v>6</v>
      </c>
      <c r="C188" s="3" t="s">
        <v>376</v>
      </c>
      <c r="D188" s="17" t="s">
        <v>0</v>
      </c>
      <c r="E188" s="3"/>
      <c r="F188" s="3" t="s">
        <v>376</v>
      </c>
      <c r="G188" s="25" t="s">
        <v>0</v>
      </c>
      <c r="H188" s="3"/>
      <c r="I188" s="3" t="s">
        <v>376</v>
      </c>
      <c r="J188" s="27" t="s">
        <v>0</v>
      </c>
      <c r="K188" s="3"/>
      <c r="L188" s="3" t="s">
        <v>376</v>
      </c>
    </row>
    <row r="189" spans="1:12" ht="56" x14ac:dyDescent="0.3">
      <c r="A189" s="11" t="str">
        <f>A188</f>
        <v>8.1.1</v>
      </c>
      <c r="B189" s="23" t="str">
        <f>B188</f>
        <v>New Standard</v>
      </c>
      <c r="C189" s="43" t="s">
        <v>375</v>
      </c>
      <c r="D189" s="24" t="str">
        <f>D188</f>
        <v>No Change</v>
      </c>
      <c r="E189" s="42"/>
      <c r="F189" s="43" t="s">
        <v>375</v>
      </c>
      <c r="G189" s="26" t="str">
        <f>G188</f>
        <v>No Change</v>
      </c>
      <c r="H189" s="42"/>
      <c r="I189" s="43" t="s">
        <v>375</v>
      </c>
      <c r="J189" s="28" t="str">
        <f>J188</f>
        <v>No Change</v>
      </c>
      <c r="K189" s="42"/>
      <c r="L189" s="43" t="s">
        <v>375</v>
      </c>
    </row>
    <row r="190" spans="1:12" x14ac:dyDescent="0.3">
      <c r="A190" s="52" t="str">
        <f>A188</f>
        <v>8.1.1</v>
      </c>
      <c r="B190" s="55" t="str">
        <f>B188</f>
        <v>New Standard</v>
      </c>
      <c r="C190" s="6"/>
      <c r="D190" s="55" t="str">
        <f>D188</f>
        <v>No Change</v>
      </c>
      <c r="E190" s="6"/>
      <c r="F190" s="6"/>
      <c r="G190" s="55" t="str">
        <f>G188</f>
        <v>No Change</v>
      </c>
      <c r="H190" s="52"/>
      <c r="I190" s="6"/>
      <c r="J190" s="55" t="str">
        <f>J188</f>
        <v>No Change</v>
      </c>
      <c r="K190" s="52"/>
      <c r="L190" s="6"/>
    </row>
    <row r="191" spans="1:12" ht="131.5" x14ac:dyDescent="0.3">
      <c r="A191" s="11" t="s">
        <v>380</v>
      </c>
      <c r="B191" s="22" t="s">
        <v>6</v>
      </c>
      <c r="C191" s="3" t="s">
        <v>379</v>
      </c>
      <c r="D191" s="17" t="s">
        <v>4</v>
      </c>
      <c r="E191" s="3" t="s">
        <v>381</v>
      </c>
      <c r="F191" s="3" t="s">
        <v>382</v>
      </c>
      <c r="G191" s="25" t="s">
        <v>0</v>
      </c>
      <c r="H191" s="3"/>
      <c r="I191" s="3" t="s">
        <v>382</v>
      </c>
      <c r="J191" s="27" t="s">
        <v>0</v>
      </c>
      <c r="K191" s="3"/>
      <c r="L191" s="3" t="s">
        <v>382</v>
      </c>
    </row>
    <row r="192" spans="1:12" ht="56" x14ac:dyDescent="0.3">
      <c r="A192" s="11" t="str">
        <f>A191</f>
        <v>8.1.2</v>
      </c>
      <c r="B192" s="23" t="str">
        <f>B191</f>
        <v>New Standard</v>
      </c>
      <c r="C192" s="42" t="s">
        <v>378</v>
      </c>
      <c r="D192" s="24" t="str">
        <f>D191</f>
        <v>Updated Tag</v>
      </c>
      <c r="E192" s="42" t="s">
        <v>378</v>
      </c>
      <c r="F192" s="43" t="s">
        <v>378</v>
      </c>
      <c r="G192" s="26" t="str">
        <f>G191</f>
        <v>No Change</v>
      </c>
      <c r="H192" s="42"/>
      <c r="I192" s="43" t="s">
        <v>378</v>
      </c>
      <c r="J192" s="28" t="str">
        <f>J191</f>
        <v>No Change</v>
      </c>
      <c r="K192" s="42"/>
      <c r="L192" s="43" t="s">
        <v>378</v>
      </c>
    </row>
    <row r="193" spans="1:12" x14ac:dyDescent="0.3">
      <c r="A193" s="52" t="str">
        <f>A191</f>
        <v>8.1.2</v>
      </c>
      <c r="B193" s="55" t="str">
        <f>B191</f>
        <v>New Standard</v>
      </c>
      <c r="C193" s="6"/>
      <c r="D193" s="55" t="str">
        <f>D191</f>
        <v>Updated Tag</v>
      </c>
      <c r="E193" s="6"/>
      <c r="F193" s="6"/>
      <c r="G193" s="55" t="str">
        <f>G191</f>
        <v>No Change</v>
      </c>
      <c r="H193" s="6"/>
      <c r="I193" s="6"/>
      <c r="J193" s="55" t="str">
        <f>J191</f>
        <v>No Change</v>
      </c>
      <c r="K193" s="6"/>
      <c r="L193" s="6"/>
    </row>
    <row r="194" spans="1:12" ht="89.5" x14ac:dyDescent="0.3">
      <c r="A194" s="11" t="s">
        <v>385</v>
      </c>
      <c r="B194" s="22" t="s">
        <v>6</v>
      </c>
      <c r="C194" s="3" t="s">
        <v>383</v>
      </c>
      <c r="D194" s="17" t="s">
        <v>0</v>
      </c>
      <c r="E194" s="3"/>
      <c r="F194" s="3" t="s">
        <v>383</v>
      </c>
      <c r="G194" s="25" t="s">
        <v>0</v>
      </c>
      <c r="H194" s="3"/>
      <c r="I194" s="3" t="s">
        <v>383</v>
      </c>
      <c r="J194" s="27" t="s">
        <v>0</v>
      </c>
      <c r="K194" s="3"/>
      <c r="L194" s="3" t="s">
        <v>383</v>
      </c>
    </row>
    <row r="195" spans="1:12" ht="56" x14ac:dyDescent="0.3">
      <c r="A195" s="11" t="str">
        <f>A194</f>
        <v>8.2.1</v>
      </c>
      <c r="B195" s="23" t="str">
        <f>B194</f>
        <v>New Standard</v>
      </c>
      <c r="C195" s="43" t="s">
        <v>384</v>
      </c>
      <c r="D195" s="24" t="str">
        <f>D194</f>
        <v>No Change</v>
      </c>
      <c r="E195" s="42"/>
      <c r="F195" s="43" t="s">
        <v>384</v>
      </c>
      <c r="G195" s="26" t="str">
        <f>G194</f>
        <v>No Change</v>
      </c>
      <c r="H195" s="42"/>
      <c r="I195" s="43" t="s">
        <v>384</v>
      </c>
      <c r="J195" s="28" t="str">
        <f>J194</f>
        <v>No Change</v>
      </c>
      <c r="K195" s="42"/>
      <c r="L195" s="43" t="s">
        <v>384</v>
      </c>
    </row>
    <row r="196" spans="1:12" x14ac:dyDescent="0.3">
      <c r="A196" s="52" t="str">
        <f>A194</f>
        <v>8.2.1</v>
      </c>
      <c r="B196" s="55" t="str">
        <f>B194</f>
        <v>New Standard</v>
      </c>
      <c r="C196" s="6"/>
      <c r="D196" s="55" t="str">
        <f>D194</f>
        <v>No Change</v>
      </c>
      <c r="E196" s="6"/>
      <c r="F196" s="6"/>
      <c r="G196" s="55" t="str">
        <f>G194</f>
        <v>No Change</v>
      </c>
      <c r="H196" s="6"/>
      <c r="I196" s="6"/>
      <c r="J196" s="55" t="str">
        <f>J194</f>
        <v>No Change</v>
      </c>
      <c r="K196" s="6"/>
      <c r="L196" s="6"/>
    </row>
    <row r="197" spans="1:12" ht="215.5" x14ac:dyDescent="0.3">
      <c r="A197" s="11" t="s">
        <v>392</v>
      </c>
      <c r="B197" s="22" t="s">
        <v>6</v>
      </c>
      <c r="C197" s="3" t="s">
        <v>387</v>
      </c>
      <c r="D197" s="17" t="s">
        <v>1</v>
      </c>
      <c r="E197" s="3" t="s">
        <v>390</v>
      </c>
      <c r="F197" s="3" t="s">
        <v>391</v>
      </c>
      <c r="G197" s="25" t="s">
        <v>0</v>
      </c>
      <c r="H197" s="3"/>
      <c r="I197" s="3" t="s">
        <v>391</v>
      </c>
      <c r="J197" s="27" t="s">
        <v>0</v>
      </c>
      <c r="K197" s="3"/>
      <c r="L197" s="3" t="s">
        <v>1270</v>
      </c>
    </row>
    <row r="198" spans="1:12" ht="212.5" x14ac:dyDescent="0.3">
      <c r="A198" s="11" t="str">
        <f>A197</f>
        <v>8.2.2</v>
      </c>
      <c r="B198" s="23" t="str">
        <f>B197</f>
        <v>New Standard</v>
      </c>
      <c r="C198" s="43" t="s">
        <v>386</v>
      </c>
      <c r="D198" s="24" t="str">
        <f>D197</f>
        <v>Guidance Updated</v>
      </c>
      <c r="E198" s="43" t="s">
        <v>388</v>
      </c>
      <c r="F198" s="51" t="s">
        <v>389</v>
      </c>
      <c r="G198" s="26" t="str">
        <f>G197</f>
        <v>No Change</v>
      </c>
      <c r="H198" s="42"/>
      <c r="I198" s="51" t="s">
        <v>389</v>
      </c>
      <c r="J198" s="28" t="str">
        <f>J197</f>
        <v>No Change</v>
      </c>
      <c r="K198" s="42"/>
      <c r="L198" s="51" t="s">
        <v>389</v>
      </c>
    </row>
    <row r="199" spans="1:12" ht="14" customHeight="1" x14ac:dyDescent="0.3">
      <c r="A199" s="52" t="str">
        <f>A197</f>
        <v>8.2.2</v>
      </c>
      <c r="B199" s="55" t="str">
        <f>B197</f>
        <v>New Standard</v>
      </c>
      <c r="C199" s="6"/>
      <c r="D199" s="55" t="str">
        <f>D197</f>
        <v>Guidance Updated</v>
      </c>
      <c r="E199" s="6"/>
      <c r="F199" s="6"/>
      <c r="G199" s="55" t="str">
        <f>G197</f>
        <v>No Change</v>
      </c>
      <c r="H199" s="6"/>
      <c r="I199" s="6"/>
      <c r="J199" s="55" t="str">
        <f>J197</f>
        <v>No Change</v>
      </c>
      <c r="K199" s="6"/>
      <c r="L199" s="6"/>
    </row>
    <row r="200" spans="1:12" ht="145.5" x14ac:dyDescent="0.3">
      <c r="A200" s="11" t="s">
        <v>394</v>
      </c>
      <c r="B200" s="22" t="s">
        <v>6</v>
      </c>
      <c r="C200" s="3" t="s">
        <v>395</v>
      </c>
      <c r="D200" s="17" t="s">
        <v>0</v>
      </c>
      <c r="E200" s="3"/>
      <c r="F200" s="3" t="s">
        <v>395</v>
      </c>
      <c r="G200" s="25" t="s">
        <v>0</v>
      </c>
      <c r="H200" s="3"/>
      <c r="I200" s="3" t="s">
        <v>395</v>
      </c>
      <c r="J200" s="27" t="s">
        <v>0</v>
      </c>
      <c r="K200" s="3"/>
      <c r="L200" s="3" t="s">
        <v>395</v>
      </c>
    </row>
    <row r="201" spans="1:12" ht="109" x14ac:dyDescent="0.3">
      <c r="A201" s="11" t="str">
        <f>A200</f>
        <v>8.2.3</v>
      </c>
      <c r="B201" s="23" t="str">
        <f>B200</f>
        <v>New Standard</v>
      </c>
      <c r="C201" s="43" t="s">
        <v>393</v>
      </c>
      <c r="D201" s="24" t="str">
        <f>D200</f>
        <v>No Change</v>
      </c>
      <c r="E201" s="42"/>
      <c r="F201" s="43" t="s">
        <v>393</v>
      </c>
      <c r="G201" s="26" t="str">
        <f>G200</f>
        <v>No Change</v>
      </c>
      <c r="H201" s="42"/>
      <c r="I201" s="43" t="s">
        <v>393</v>
      </c>
      <c r="J201" s="28" t="str">
        <f>J200</f>
        <v>No Change</v>
      </c>
      <c r="K201" s="42"/>
      <c r="L201" s="43" t="s">
        <v>393</v>
      </c>
    </row>
    <row r="202" spans="1:12" x14ac:dyDescent="0.3">
      <c r="A202" s="52" t="str">
        <f>A200</f>
        <v>8.2.3</v>
      </c>
      <c r="B202" s="55" t="str">
        <f>B200</f>
        <v>New Standard</v>
      </c>
      <c r="C202" s="6"/>
      <c r="D202" s="55" t="str">
        <f>D200</f>
        <v>No Change</v>
      </c>
      <c r="E202" s="6"/>
      <c r="F202" s="6"/>
      <c r="G202" s="55" t="str">
        <f>G200</f>
        <v>No Change</v>
      </c>
      <c r="H202" s="6"/>
      <c r="I202" s="6"/>
      <c r="J202" s="55" t="str">
        <f>J200</f>
        <v>No Change</v>
      </c>
      <c r="K202" s="6"/>
      <c r="L202" s="6"/>
    </row>
    <row r="203" spans="1:12" ht="117.5" x14ac:dyDescent="0.3">
      <c r="A203" s="11" t="s">
        <v>397</v>
      </c>
      <c r="B203" s="22" t="s">
        <v>6</v>
      </c>
      <c r="C203" s="3" t="s">
        <v>398</v>
      </c>
      <c r="D203" s="17" t="s">
        <v>0</v>
      </c>
      <c r="E203" s="3"/>
      <c r="F203" s="3" t="s">
        <v>398</v>
      </c>
      <c r="G203" s="25" t="s">
        <v>0</v>
      </c>
      <c r="H203" s="3"/>
      <c r="I203" s="3" t="s">
        <v>398</v>
      </c>
      <c r="J203" s="27" t="s">
        <v>0</v>
      </c>
      <c r="K203" s="3"/>
      <c r="L203" s="3" t="s">
        <v>398</v>
      </c>
    </row>
    <row r="204" spans="1:12" ht="56" x14ac:dyDescent="0.3">
      <c r="A204" s="11" t="str">
        <f>A203</f>
        <v>8.2.4</v>
      </c>
      <c r="B204" s="23" t="str">
        <f>B203</f>
        <v>New Standard</v>
      </c>
      <c r="C204" s="43" t="s">
        <v>396</v>
      </c>
      <c r="D204" s="24" t="str">
        <f>D203</f>
        <v>No Change</v>
      </c>
      <c r="E204" s="42"/>
      <c r="F204" s="43" t="s">
        <v>396</v>
      </c>
      <c r="G204" s="26" t="str">
        <f>G203</f>
        <v>No Change</v>
      </c>
      <c r="H204" s="42"/>
      <c r="I204" s="43" t="s">
        <v>396</v>
      </c>
      <c r="J204" s="28" t="str">
        <f>J203</f>
        <v>No Change</v>
      </c>
      <c r="K204" s="42"/>
      <c r="L204" s="43" t="s">
        <v>1271</v>
      </c>
    </row>
    <row r="205" spans="1:12" x14ac:dyDescent="0.3">
      <c r="A205" s="52" t="str">
        <f>A203</f>
        <v>8.2.4</v>
      </c>
      <c r="B205" s="55" t="str">
        <f>B203</f>
        <v>New Standard</v>
      </c>
      <c r="C205" s="6"/>
      <c r="D205" s="55" t="str">
        <f>D203</f>
        <v>No Change</v>
      </c>
      <c r="E205" s="6"/>
      <c r="F205" s="6"/>
      <c r="G205" s="55" t="str">
        <f>G203</f>
        <v>No Change</v>
      </c>
      <c r="H205" s="6"/>
      <c r="I205" s="6"/>
      <c r="J205" s="55" t="str">
        <f>J203</f>
        <v>No Change</v>
      </c>
      <c r="K205" s="6"/>
      <c r="L205" s="6"/>
    </row>
    <row r="206" spans="1:12" ht="56" x14ac:dyDescent="0.3">
      <c r="A206" s="11" t="s">
        <v>400</v>
      </c>
      <c r="B206" s="22" t="s">
        <v>6</v>
      </c>
      <c r="C206" s="3" t="s">
        <v>401</v>
      </c>
      <c r="D206" s="17" t="s">
        <v>0</v>
      </c>
      <c r="E206" s="3"/>
      <c r="F206" s="3" t="s">
        <v>402</v>
      </c>
      <c r="G206" s="25" t="s">
        <v>0</v>
      </c>
      <c r="H206" s="3"/>
      <c r="I206" s="3" t="s">
        <v>402</v>
      </c>
      <c r="J206" s="27" t="s">
        <v>0</v>
      </c>
      <c r="K206" s="3"/>
      <c r="L206" s="3" t="s">
        <v>402</v>
      </c>
    </row>
    <row r="207" spans="1:12" ht="61.5" x14ac:dyDescent="0.3">
      <c r="A207" s="11" t="str">
        <f>A206</f>
        <v>8.3.1</v>
      </c>
      <c r="B207" s="23" t="str">
        <f>B206</f>
        <v>New Standard</v>
      </c>
      <c r="C207" s="43" t="s">
        <v>399</v>
      </c>
      <c r="D207" s="24" t="str">
        <f>D206</f>
        <v>No Change</v>
      </c>
      <c r="E207" s="42"/>
      <c r="F207" s="43" t="s">
        <v>399</v>
      </c>
      <c r="G207" s="26" t="str">
        <f>G206</f>
        <v>No Change</v>
      </c>
      <c r="H207" s="42"/>
      <c r="I207" s="43" t="s">
        <v>399</v>
      </c>
      <c r="J207" s="28" t="str">
        <f>J206</f>
        <v>No Change</v>
      </c>
      <c r="K207" s="42"/>
      <c r="L207" s="43" t="s">
        <v>399</v>
      </c>
    </row>
    <row r="208" spans="1:12" x14ac:dyDescent="0.3">
      <c r="A208" s="52" t="str">
        <f>A206</f>
        <v>8.3.1</v>
      </c>
      <c r="B208" s="55" t="str">
        <f>B206</f>
        <v>New Standard</v>
      </c>
      <c r="C208" s="6"/>
      <c r="D208" s="55" t="str">
        <f>D206</f>
        <v>No Change</v>
      </c>
      <c r="E208" s="6"/>
      <c r="F208" s="6"/>
      <c r="G208" s="55" t="str">
        <f>G206</f>
        <v>No Change</v>
      </c>
      <c r="H208" s="6"/>
      <c r="I208" s="6"/>
      <c r="J208" s="55" t="str">
        <f>J206</f>
        <v>No Change</v>
      </c>
      <c r="K208" s="6"/>
      <c r="L208" s="6"/>
    </row>
    <row r="209" spans="1:12" ht="70" x14ac:dyDescent="0.3">
      <c r="A209" s="11" t="s">
        <v>404</v>
      </c>
      <c r="B209" s="22" t="s">
        <v>6</v>
      </c>
      <c r="C209" s="3" t="s">
        <v>405</v>
      </c>
      <c r="D209" s="17" t="s">
        <v>2</v>
      </c>
      <c r="E209" s="3" t="s">
        <v>407</v>
      </c>
      <c r="F209" s="3" t="s">
        <v>406</v>
      </c>
      <c r="G209" s="25" t="s">
        <v>0</v>
      </c>
      <c r="H209" s="3"/>
      <c r="I209" s="3" t="s">
        <v>406</v>
      </c>
      <c r="J209" s="27" t="s">
        <v>0</v>
      </c>
      <c r="K209" s="3"/>
      <c r="L209" s="3" t="s">
        <v>406</v>
      </c>
    </row>
    <row r="210" spans="1:12" ht="89.5" x14ac:dyDescent="0.3">
      <c r="A210" s="11" t="str">
        <f>A209</f>
        <v>8.3.2</v>
      </c>
      <c r="B210" s="23" t="str">
        <f>B209</f>
        <v>New Standard</v>
      </c>
      <c r="C210" s="43" t="s">
        <v>403</v>
      </c>
      <c r="D210" s="24" t="str">
        <f>D209</f>
        <v>Minor Revision</v>
      </c>
      <c r="E210" s="43" t="s">
        <v>403</v>
      </c>
      <c r="F210" s="43" t="s">
        <v>403</v>
      </c>
      <c r="G210" s="26" t="str">
        <f>G209</f>
        <v>No Change</v>
      </c>
      <c r="H210" s="42"/>
      <c r="I210" s="43" t="s">
        <v>403</v>
      </c>
      <c r="J210" s="28" t="str">
        <f>J209</f>
        <v>No Change</v>
      </c>
      <c r="K210" s="42"/>
      <c r="L210" s="43" t="s">
        <v>403</v>
      </c>
    </row>
    <row r="211" spans="1:12" x14ac:dyDescent="0.3">
      <c r="A211" s="52" t="str">
        <f>A209</f>
        <v>8.3.2</v>
      </c>
      <c r="B211" s="55" t="str">
        <f>B209</f>
        <v>New Standard</v>
      </c>
      <c r="C211" s="6"/>
      <c r="D211" s="55" t="str">
        <f>D209</f>
        <v>Minor Revision</v>
      </c>
      <c r="E211" s="6"/>
      <c r="F211" s="6"/>
      <c r="G211" s="55" t="str">
        <f>G209</f>
        <v>No Change</v>
      </c>
      <c r="H211" s="6"/>
      <c r="I211" s="6"/>
      <c r="J211" s="55" t="str">
        <f>J209</f>
        <v>No Change</v>
      </c>
      <c r="K211" s="6"/>
      <c r="L211" s="6"/>
    </row>
    <row r="212" spans="1:12" ht="56" x14ac:dyDescent="0.3">
      <c r="A212" s="11" t="s">
        <v>410</v>
      </c>
      <c r="B212" s="22" t="s">
        <v>6</v>
      </c>
      <c r="C212" s="3" t="s">
        <v>408</v>
      </c>
      <c r="D212" s="17" t="s">
        <v>0</v>
      </c>
      <c r="E212" s="3"/>
      <c r="F212" s="3" t="s">
        <v>408</v>
      </c>
      <c r="G212" s="25" t="s">
        <v>0</v>
      </c>
      <c r="H212" s="3"/>
      <c r="I212" s="3" t="s">
        <v>408</v>
      </c>
      <c r="J212" s="27" t="s">
        <v>0</v>
      </c>
      <c r="K212" s="3"/>
      <c r="L212" s="3" t="s">
        <v>408</v>
      </c>
    </row>
    <row r="213" spans="1:12" ht="56" x14ac:dyDescent="0.3">
      <c r="A213" s="11" t="str">
        <f>A212</f>
        <v>8.3.3</v>
      </c>
      <c r="B213" s="23" t="str">
        <f>B212</f>
        <v>New Standard</v>
      </c>
      <c r="C213" s="43" t="s">
        <v>409</v>
      </c>
      <c r="D213" s="24" t="str">
        <f>D212</f>
        <v>No Change</v>
      </c>
      <c r="E213" s="42"/>
      <c r="F213" s="43" t="s">
        <v>409</v>
      </c>
      <c r="G213" s="26" t="str">
        <f>G212</f>
        <v>No Change</v>
      </c>
      <c r="H213" s="42"/>
      <c r="I213" s="43" t="s">
        <v>409</v>
      </c>
      <c r="J213" s="28" t="str">
        <f>J212</f>
        <v>No Change</v>
      </c>
      <c r="K213" s="42"/>
      <c r="L213" s="43" t="s">
        <v>409</v>
      </c>
    </row>
    <row r="214" spans="1:12" x14ac:dyDescent="0.3">
      <c r="A214" s="52" t="str">
        <f>A212</f>
        <v>8.3.3</v>
      </c>
      <c r="B214" s="55" t="str">
        <f>B212</f>
        <v>New Standard</v>
      </c>
      <c r="C214" s="6"/>
      <c r="D214" s="55" t="str">
        <f>D212</f>
        <v>No Change</v>
      </c>
      <c r="E214" s="6"/>
      <c r="F214" s="6"/>
      <c r="G214" s="55" t="str">
        <f>G212</f>
        <v>No Change</v>
      </c>
      <c r="H214" s="6"/>
      <c r="I214" s="6"/>
      <c r="J214" s="55" t="str">
        <f>J212</f>
        <v>No Change</v>
      </c>
      <c r="K214" s="6"/>
      <c r="L214" s="6"/>
    </row>
    <row r="215" spans="1:12" ht="89.5" x14ac:dyDescent="0.3">
      <c r="A215" s="11" t="s">
        <v>412</v>
      </c>
      <c r="B215" s="22" t="s">
        <v>6</v>
      </c>
      <c r="C215" s="3" t="s">
        <v>413</v>
      </c>
      <c r="D215" s="17" t="s">
        <v>2</v>
      </c>
      <c r="E215" s="3" t="s">
        <v>415</v>
      </c>
      <c r="F215" s="50" t="s">
        <v>414</v>
      </c>
      <c r="G215" s="25" t="s">
        <v>0</v>
      </c>
      <c r="H215" s="3"/>
      <c r="I215" s="50" t="s">
        <v>414</v>
      </c>
      <c r="J215" s="27" t="s">
        <v>0</v>
      </c>
      <c r="K215" s="3"/>
      <c r="L215" s="50" t="s">
        <v>414</v>
      </c>
    </row>
    <row r="216" spans="1:12" ht="42" x14ac:dyDescent="0.3">
      <c r="A216" s="11" t="str">
        <f>A215</f>
        <v>8.3.4</v>
      </c>
      <c r="B216" s="23" t="str">
        <f>B215</f>
        <v>New Standard</v>
      </c>
      <c r="C216" s="42" t="s">
        <v>411</v>
      </c>
      <c r="D216" s="24" t="str">
        <f>D215</f>
        <v>Minor Revision</v>
      </c>
      <c r="E216" s="42" t="s">
        <v>411</v>
      </c>
      <c r="F216" s="42" t="s">
        <v>411</v>
      </c>
      <c r="G216" s="26" t="str">
        <f>G215</f>
        <v>No Change</v>
      </c>
      <c r="H216" s="42"/>
      <c r="I216" s="42" t="s">
        <v>411</v>
      </c>
      <c r="J216" s="28" t="str">
        <f>J215</f>
        <v>No Change</v>
      </c>
      <c r="K216" s="42"/>
      <c r="L216" s="42" t="s">
        <v>411</v>
      </c>
    </row>
    <row r="217" spans="1:12" x14ac:dyDescent="0.3">
      <c r="A217" s="52" t="str">
        <f>A215</f>
        <v>8.3.4</v>
      </c>
      <c r="B217" s="55" t="str">
        <f>B215</f>
        <v>New Standard</v>
      </c>
      <c r="C217" s="6"/>
      <c r="D217" s="55" t="str">
        <f>D215</f>
        <v>Minor Revision</v>
      </c>
      <c r="E217" s="6"/>
      <c r="F217" s="6"/>
      <c r="G217" s="55" t="str">
        <f>G215</f>
        <v>No Change</v>
      </c>
      <c r="H217" s="6"/>
      <c r="I217" s="6"/>
      <c r="J217" s="55" t="str">
        <f>J215</f>
        <v>No Change</v>
      </c>
      <c r="K217" s="6"/>
      <c r="L217" s="6"/>
    </row>
    <row r="218" spans="1:12" ht="131.5" x14ac:dyDescent="0.3">
      <c r="A218" s="11" t="s">
        <v>417</v>
      </c>
      <c r="B218" s="22" t="s">
        <v>6</v>
      </c>
      <c r="C218" s="3" t="s">
        <v>418</v>
      </c>
      <c r="D218" s="17" t="s">
        <v>2</v>
      </c>
      <c r="E218" s="3" t="s">
        <v>420</v>
      </c>
      <c r="F218" s="3" t="s">
        <v>421</v>
      </c>
      <c r="G218" s="25" t="s">
        <v>0</v>
      </c>
      <c r="H218" s="3"/>
      <c r="I218" s="3" t="s">
        <v>421</v>
      </c>
      <c r="J218" s="27" t="s">
        <v>0</v>
      </c>
      <c r="K218" s="3"/>
      <c r="L218" s="3" t="s">
        <v>421</v>
      </c>
    </row>
    <row r="219" spans="1:12" ht="56" x14ac:dyDescent="0.3">
      <c r="A219" s="11" t="str">
        <f>A218</f>
        <v>8.3.5</v>
      </c>
      <c r="B219" s="23" t="str">
        <f>B218</f>
        <v>New Standard</v>
      </c>
      <c r="C219" s="43" t="s">
        <v>419</v>
      </c>
      <c r="D219" s="24" t="str">
        <f>D218</f>
        <v>Minor Revision</v>
      </c>
      <c r="E219" s="56" t="s">
        <v>416</v>
      </c>
      <c r="F219" s="56" t="s">
        <v>416</v>
      </c>
      <c r="G219" s="26" t="str">
        <f>G218</f>
        <v>No Change</v>
      </c>
      <c r="H219" s="42"/>
      <c r="I219" s="56" t="s">
        <v>416</v>
      </c>
      <c r="J219" s="28" t="str">
        <f>J218</f>
        <v>No Change</v>
      </c>
      <c r="K219" s="42"/>
      <c r="L219" s="56" t="s">
        <v>416</v>
      </c>
    </row>
    <row r="220" spans="1:12" x14ac:dyDescent="0.3">
      <c r="A220" s="52" t="str">
        <f>A218</f>
        <v>8.3.5</v>
      </c>
      <c r="B220" s="55" t="str">
        <f>B218</f>
        <v>New Standard</v>
      </c>
      <c r="C220" s="6"/>
      <c r="D220" s="55" t="str">
        <f>D218</f>
        <v>Minor Revision</v>
      </c>
      <c r="E220" s="6"/>
      <c r="F220" s="6"/>
      <c r="G220" s="55" t="str">
        <f>G218</f>
        <v>No Change</v>
      </c>
      <c r="H220" s="6"/>
      <c r="I220" s="6"/>
      <c r="J220" s="55" t="str">
        <f>J218</f>
        <v>No Change</v>
      </c>
      <c r="K220" s="6"/>
      <c r="L220" s="6"/>
    </row>
    <row r="221" spans="1:12" ht="145.5" x14ac:dyDescent="0.3">
      <c r="A221" s="11" t="s">
        <v>417</v>
      </c>
      <c r="B221" s="22" t="s">
        <v>6</v>
      </c>
      <c r="C221" s="3" t="s">
        <v>423</v>
      </c>
      <c r="D221" s="17" t="s">
        <v>3</v>
      </c>
      <c r="E221" s="3" t="s">
        <v>424</v>
      </c>
      <c r="F221" s="3" t="s">
        <v>425</v>
      </c>
      <c r="G221" s="25" t="s">
        <v>4</v>
      </c>
      <c r="H221" s="3" t="s">
        <v>426</v>
      </c>
      <c r="I221" s="3" t="s">
        <v>427</v>
      </c>
      <c r="J221" s="27" t="s">
        <v>0</v>
      </c>
      <c r="K221" s="3"/>
      <c r="L221" s="3" t="s">
        <v>427</v>
      </c>
    </row>
    <row r="222" spans="1:12" ht="56" x14ac:dyDescent="0.3">
      <c r="A222" s="11" t="str">
        <f>A221</f>
        <v>8.3.5</v>
      </c>
      <c r="B222" s="23" t="str">
        <f>B221</f>
        <v>New Standard</v>
      </c>
      <c r="C222" s="43" t="s">
        <v>422</v>
      </c>
      <c r="D222" s="24" t="str">
        <f>D221</f>
        <v>Major Revision</v>
      </c>
      <c r="E222" s="43" t="s">
        <v>422</v>
      </c>
      <c r="F222" s="43" t="s">
        <v>422</v>
      </c>
      <c r="G222" s="26" t="str">
        <f>G221</f>
        <v>Updated Tag</v>
      </c>
      <c r="H222" s="43" t="s">
        <v>422</v>
      </c>
      <c r="I222" s="43" t="s">
        <v>422</v>
      </c>
      <c r="J222" s="28" t="str">
        <f>J221</f>
        <v>No Change</v>
      </c>
      <c r="K222" s="42"/>
      <c r="L222" s="43" t="s">
        <v>1272</v>
      </c>
    </row>
    <row r="223" spans="1:12" x14ac:dyDescent="0.3">
      <c r="A223" s="52" t="str">
        <f>A221</f>
        <v>8.3.5</v>
      </c>
      <c r="B223" s="55" t="str">
        <f>B221</f>
        <v>New Standard</v>
      </c>
      <c r="C223" s="6"/>
      <c r="D223" s="55" t="str">
        <f>D221</f>
        <v>Major Revision</v>
      </c>
      <c r="E223" s="6"/>
      <c r="F223" s="6"/>
      <c r="G223" s="55" t="str">
        <f>G221</f>
        <v>Updated Tag</v>
      </c>
      <c r="H223" s="6"/>
      <c r="I223" s="6"/>
      <c r="J223" s="55" t="str">
        <f>J221</f>
        <v>No Change</v>
      </c>
      <c r="K223" s="6"/>
      <c r="L223" s="6"/>
    </row>
    <row r="224" spans="1:12" ht="257.5" x14ac:dyDescent="0.3">
      <c r="A224" s="11" t="s">
        <v>428</v>
      </c>
      <c r="B224" s="22"/>
      <c r="C224" s="72"/>
      <c r="D224" s="17" t="s">
        <v>6</v>
      </c>
      <c r="E224" s="62" t="s">
        <v>430</v>
      </c>
      <c r="F224" s="62" t="s">
        <v>431</v>
      </c>
      <c r="G224" s="25" t="s">
        <v>0</v>
      </c>
      <c r="H224" s="3"/>
      <c r="I224" s="62" t="s">
        <v>431</v>
      </c>
      <c r="J224" s="27" t="s">
        <v>0</v>
      </c>
      <c r="K224" s="3"/>
      <c r="L224" s="62" t="s">
        <v>1273</v>
      </c>
    </row>
    <row r="225" spans="1:12" ht="109" x14ac:dyDescent="0.3">
      <c r="A225" s="11" t="str">
        <f>A224</f>
        <v>8.3.7</v>
      </c>
      <c r="B225" s="23">
        <f>B224</f>
        <v>0</v>
      </c>
      <c r="C225" s="73"/>
      <c r="D225" s="24" t="str">
        <f>D224</f>
        <v>New Standard</v>
      </c>
      <c r="E225" s="64" t="s">
        <v>429</v>
      </c>
      <c r="F225" s="64" t="s">
        <v>442</v>
      </c>
      <c r="G225" s="26" t="str">
        <f>G224</f>
        <v>No Change</v>
      </c>
      <c r="H225" s="42"/>
      <c r="I225" s="64" t="s">
        <v>442</v>
      </c>
      <c r="J225" s="28" t="str">
        <f>J224</f>
        <v>No Change</v>
      </c>
      <c r="K225" s="42"/>
      <c r="L225" s="64" t="s">
        <v>442</v>
      </c>
    </row>
    <row r="226" spans="1:12" x14ac:dyDescent="0.3">
      <c r="A226" s="52" t="str">
        <f>A224</f>
        <v>8.3.7</v>
      </c>
      <c r="B226" s="55">
        <f>B224</f>
        <v>0</v>
      </c>
      <c r="C226" s="6"/>
      <c r="D226" s="55" t="str">
        <f>D224</f>
        <v>New Standard</v>
      </c>
      <c r="E226" s="6"/>
      <c r="F226" s="6"/>
      <c r="G226" s="55" t="str">
        <f>G224</f>
        <v>No Change</v>
      </c>
      <c r="H226" s="6"/>
      <c r="I226" s="6"/>
      <c r="J226" s="55" t="str">
        <f>J224</f>
        <v>No Change</v>
      </c>
      <c r="K226" s="6"/>
      <c r="L226" s="6"/>
    </row>
    <row r="227" spans="1:12" ht="145.5" x14ac:dyDescent="0.3">
      <c r="A227" s="11" t="s">
        <v>432</v>
      </c>
      <c r="B227" s="22"/>
      <c r="C227" s="72"/>
      <c r="D227" s="17" t="s">
        <v>6</v>
      </c>
      <c r="E227" s="62" t="s">
        <v>436</v>
      </c>
      <c r="F227" s="50" t="s">
        <v>435</v>
      </c>
      <c r="G227" s="25" t="s">
        <v>0</v>
      </c>
      <c r="H227" s="3"/>
      <c r="I227" s="50" t="s">
        <v>435</v>
      </c>
      <c r="J227" s="27" t="s">
        <v>0</v>
      </c>
      <c r="K227" s="3"/>
      <c r="L227" s="50" t="s">
        <v>435</v>
      </c>
    </row>
    <row r="228" spans="1:12" ht="75.5" x14ac:dyDescent="0.3">
      <c r="A228" s="11" t="str">
        <f>A227</f>
        <v>8.3.8</v>
      </c>
      <c r="B228" s="23">
        <f>B227</f>
        <v>0</v>
      </c>
      <c r="C228" s="73"/>
      <c r="D228" s="24" t="str">
        <f>D227</f>
        <v>New Standard</v>
      </c>
      <c r="E228" s="64" t="s">
        <v>433</v>
      </c>
      <c r="F228" s="64" t="s">
        <v>434</v>
      </c>
      <c r="G228" s="26" t="str">
        <f>G227</f>
        <v>No Change</v>
      </c>
      <c r="H228" s="42"/>
      <c r="I228" s="64" t="s">
        <v>434</v>
      </c>
      <c r="J228" s="28" t="str">
        <f>J227</f>
        <v>No Change</v>
      </c>
      <c r="K228" s="42"/>
      <c r="L228" s="64" t="s">
        <v>434</v>
      </c>
    </row>
    <row r="229" spans="1:12" x14ac:dyDescent="0.3">
      <c r="A229" s="52" t="str">
        <f>A227</f>
        <v>8.3.8</v>
      </c>
      <c r="B229" s="55">
        <f>B227</f>
        <v>0</v>
      </c>
      <c r="C229" s="6"/>
      <c r="D229" s="55" t="str">
        <f>D227</f>
        <v>New Standard</v>
      </c>
      <c r="E229" s="6"/>
      <c r="F229" s="6"/>
      <c r="G229" s="55" t="str">
        <f>G227</f>
        <v>No Change</v>
      </c>
      <c r="H229" s="6"/>
      <c r="I229" s="6"/>
      <c r="J229" s="55" t="str">
        <f>J227</f>
        <v>No Change</v>
      </c>
      <c r="K229" s="6"/>
      <c r="L229" s="6"/>
    </row>
    <row r="230" spans="1:12" ht="215.5" x14ac:dyDescent="0.3">
      <c r="A230" s="11" t="s">
        <v>437</v>
      </c>
      <c r="B230" s="22"/>
      <c r="C230" s="72"/>
      <c r="D230" s="17" t="s">
        <v>6</v>
      </c>
      <c r="E230" s="62" t="s">
        <v>440</v>
      </c>
      <c r="F230" s="50" t="s">
        <v>439</v>
      </c>
      <c r="G230" s="25" t="s">
        <v>0</v>
      </c>
      <c r="H230" s="3"/>
      <c r="I230" s="50" t="s">
        <v>439</v>
      </c>
      <c r="J230" s="27" t="s">
        <v>0</v>
      </c>
      <c r="K230" s="3"/>
      <c r="L230" s="50" t="s">
        <v>439</v>
      </c>
    </row>
    <row r="231" spans="1:12" ht="75.5" x14ac:dyDescent="0.3">
      <c r="A231" s="11" t="str">
        <f>A230</f>
        <v>8.3.9</v>
      </c>
      <c r="B231" s="23">
        <f>B230</f>
        <v>0</v>
      </c>
      <c r="C231" s="73"/>
      <c r="D231" s="24" t="str">
        <f>D230</f>
        <v>New Standard</v>
      </c>
      <c r="E231" s="64" t="s">
        <v>438</v>
      </c>
      <c r="F231" s="64" t="s">
        <v>441</v>
      </c>
      <c r="G231" s="26" t="str">
        <f>G230</f>
        <v>No Change</v>
      </c>
      <c r="H231" s="42"/>
      <c r="I231" s="64" t="s">
        <v>441</v>
      </c>
      <c r="J231" s="28" t="str">
        <f>J230</f>
        <v>No Change</v>
      </c>
      <c r="K231" s="42"/>
      <c r="L231" s="64" t="s">
        <v>441</v>
      </c>
    </row>
    <row r="232" spans="1:12" x14ac:dyDescent="0.3">
      <c r="A232" s="52" t="str">
        <f>A230</f>
        <v>8.3.9</v>
      </c>
      <c r="B232" s="55">
        <f>B230</f>
        <v>0</v>
      </c>
      <c r="C232" s="6"/>
      <c r="D232" s="55" t="str">
        <f>D230</f>
        <v>New Standard</v>
      </c>
      <c r="E232" s="6"/>
      <c r="F232" s="6"/>
      <c r="G232" s="55" t="str">
        <f>G230</f>
        <v>No Change</v>
      </c>
      <c r="H232" s="6"/>
      <c r="I232" s="6"/>
      <c r="J232" s="55" t="str">
        <f>J230</f>
        <v>No Change</v>
      </c>
      <c r="K232" s="6"/>
      <c r="L232" s="6"/>
    </row>
    <row r="233" spans="1:12" ht="56" x14ac:dyDescent="0.3">
      <c r="A233" s="11" t="s">
        <v>445</v>
      </c>
      <c r="B233" s="22" t="s">
        <v>6</v>
      </c>
      <c r="C233" s="3" t="s">
        <v>443</v>
      </c>
      <c r="D233" s="17" t="s">
        <v>0</v>
      </c>
      <c r="E233" s="3"/>
      <c r="F233" s="3" t="s">
        <v>443</v>
      </c>
      <c r="G233" s="25" t="s">
        <v>0</v>
      </c>
      <c r="H233" s="3"/>
      <c r="I233" s="3" t="s">
        <v>443</v>
      </c>
      <c r="J233" s="27" t="s">
        <v>0</v>
      </c>
      <c r="K233" s="3"/>
      <c r="L233" s="3" t="s">
        <v>443</v>
      </c>
    </row>
    <row r="234" spans="1:12" ht="42" x14ac:dyDescent="0.3">
      <c r="A234" s="11" t="str">
        <f>A233</f>
        <v>9.1.1</v>
      </c>
      <c r="B234" s="23" t="str">
        <f>B233</f>
        <v>New Standard</v>
      </c>
      <c r="C234" s="43" t="s">
        <v>444</v>
      </c>
      <c r="D234" s="24" t="str">
        <f>D233</f>
        <v>No Change</v>
      </c>
      <c r="E234" s="42"/>
      <c r="F234" s="43" t="s">
        <v>444</v>
      </c>
      <c r="G234" s="26" t="str">
        <f>G233</f>
        <v>No Change</v>
      </c>
      <c r="H234" s="42"/>
      <c r="I234" s="43" t="s">
        <v>444</v>
      </c>
      <c r="J234" s="28" t="str">
        <f>J233</f>
        <v>No Change</v>
      </c>
      <c r="K234" s="42"/>
      <c r="L234" s="43" t="s">
        <v>444</v>
      </c>
    </row>
    <row r="235" spans="1:12" x14ac:dyDescent="0.3">
      <c r="A235" s="52" t="str">
        <f>A233</f>
        <v>9.1.1</v>
      </c>
      <c r="B235" s="55" t="str">
        <f>B233</f>
        <v>New Standard</v>
      </c>
      <c r="C235" s="6"/>
      <c r="D235" s="55" t="str">
        <f>D233</f>
        <v>No Change</v>
      </c>
      <c r="E235" s="6"/>
      <c r="F235" s="6"/>
      <c r="G235" s="55" t="str">
        <f>G233</f>
        <v>No Change</v>
      </c>
      <c r="H235" s="6"/>
      <c r="I235" s="6"/>
      <c r="J235" s="55" t="str">
        <f>J233</f>
        <v>No Change</v>
      </c>
      <c r="K235" s="6"/>
      <c r="L235" s="6"/>
    </row>
    <row r="236" spans="1:12" ht="42" x14ac:dyDescent="0.3">
      <c r="A236" s="11" t="s">
        <v>448</v>
      </c>
      <c r="B236" s="22" t="s">
        <v>6</v>
      </c>
      <c r="C236" s="3" t="s">
        <v>446</v>
      </c>
      <c r="D236" s="17" t="s">
        <v>2</v>
      </c>
      <c r="E236" s="3" t="s">
        <v>450</v>
      </c>
      <c r="F236" s="50" t="s">
        <v>449</v>
      </c>
      <c r="G236" s="25" t="s">
        <v>0</v>
      </c>
      <c r="H236" s="3"/>
      <c r="I236" s="50" t="s">
        <v>449</v>
      </c>
      <c r="J236" s="27" t="s">
        <v>0</v>
      </c>
      <c r="K236" s="3"/>
      <c r="L236" s="50" t="s">
        <v>449</v>
      </c>
    </row>
    <row r="237" spans="1:12" ht="235" x14ac:dyDescent="0.3">
      <c r="A237" s="11" t="str">
        <f>A236</f>
        <v>9.1.2</v>
      </c>
      <c r="B237" s="23" t="str">
        <f>B236</f>
        <v>New Standard</v>
      </c>
      <c r="C237" s="43" t="s">
        <v>447</v>
      </c>
      <c r="D237" s="24" t="str">
        <f>D236</f>
        <v>Minor Revision</v>
      </c>
      <c r="E237" s="43" t="s">
        <v>451</v>
      </c>
      <c r="F237" s="51" t="s">
        <v>452</v>
      </c>
      <c r="G237" s="26" t="str">
        <f>G236</f>
        <v>No Change</v>
      </c>
      <c r="H237" s="42"/>
      <c r="I237" s="51" t="s">
        <v>452</v>
      </c>
      <c r="J237" s="28" t="str">
        <f>J236</f>
        <v>No Change</v>
      </c>
      <c r="K237" s="42"/>
      <c r="L237" s="51" t="s">
        <v>1274</v>
      </c>
    </row>
    <row r="238" spans="1:12" x14ac:dyDescent="0.3">
      <c r="A238" s="52" t="str">
        <f>A236</f>
        <v>9.1.2</v>
      </c>
      <c r="B238" s="55" t="str">
        <f>B236</f>
        <v>New Standard</v>
      </c>
      <c r="C238" s="6"/>
      <c r="D238" s="55" t="str">
        <f>D236</f>
        <v>Minor Revision</v>
      </c>
      <c r="E238" s="6"/>
      <c r="F238" s="6"/>
      <c r="G238" s="55" t="str">
        <f>G236</f>
        <v>No Change</v>
      </c>
      <c r="H238" s="6"/>
      <c r="I238" s="6"/>
      <c r="J238" s="55" t="str">
        <f>J236</f>
        <v>No Change</v>
      </c>
      <c r="K238" s="6"/>
      <c r="L238" s="6"/>
    </row>
    <row r="239" spans="1:12" ht="173.5" x14ac:dyDescent="0.3">
      <c r="A239" s="11" t="s">
        <v>454</v>
      </c>
      <c r="B239" s="22" t="s">
        <v>6</v>
      </c>
      <c r="C239" s="3" t="s">
        <v>453</v>
      </c>
      <c r="D239" s="17" t="s">
        <v>3</v>
      </c>
      <c r="E239" s="3" t="s">
        <v>1225</v>
      </c>
      <c r="F239" s="3" t="s">
        <v>1224</v>
      </c>
      <c r="G239" s="25" t="s">
        <v>0</v>
      </c>
      <c r="H239" s="3"/>
      <c r="I239" s="3" t="s">
        <v>1224</v>
      </c>
      <c r="J239" s="27" t="s">
        <v>0</v>
      </c>
      <c r="K239" s="3"/>
      <c r="L239" s="3" t="s">
        <v>1224</v>
      </c>
    </row>
    <row r="240" spans="1:12" ht="156.5" x14ac:dyDescent="0.3">
      <c r="A240" s="11" t="str">
        <f>A239</f>
        <v>9.2.1</v>
      </c>
      <c r="B240" s="23" t="str">
        <f>B239</f>
        <v>New Standard</v>
      </c>
      <c r="C240" s="43" t="s">
        <v>455</v>
      </c>
      <c r="D240" s="24" t="str">
        <f>D239</f>
        <v>Major Revision</v>
      </c>
      <c r="E240" s="43" t="s">
        <v>457</v>
      </c>
      <c r="F240" s="43" t="s">
        <v>456</v>
      </c>
      <c r="G240" s="26" t="str">
        <f>G239</f>
        <v>No Change</v>
      </c>
      <c r="H240" s="42"/>
      <c r="I240" s="43" t="s">
        <v>456</v>
      </c>
      <c r="J240" s="28" t="str">
        <f>J239</f>
        <v>No Change</v>
      </c>
      <c r="K240" s="42"/>
      <c r="L240" s="43" t="s">
        <v>456</v>
      </c>
    </row>
    <row r="241" spans="1:12" x14ac:dyDescent="0.3">
      <c r="A241" s="52" t="str">
        <f>A239</f>
        <v>9.2.1</v>
      </c>
      <c r="B241" s="55" t="str">
        <f>B239</f>
        <v>New Standard</v>
      </c>
      <c r="C241" s="6"/>
      <c r="D241" s="55" t="str">
        <f>D239</f>
        <v>Major Revision</v>
      </c>
      <c r="E241" s="6"/>
      <c r="F241" s="6"/>
      <c r="G241" s="55" t="str">
        <f>G239</f>
        <v>No Change</v>
      </c>
      <c r="H241" s="6"/>
      <c r="I241" s="6"/>
      <c r="J241" s="55" t="str">
        <f>J239</f>
        <v>No Change</v>
      </c>
      <c r="K241" s="6"/>
      <c r="L241" s="6"/>
    </row>
    <row r="242" spans="1:12" ht="240" customHeight="1" x14ac:dyDescent="0.3">
      <c r="A242" s="11" t="s">
        <v>459</v>
      </c>
      <c r="B242" s="22" t="s">
        <v>6</v>
      </c>
      <c r="C242" s="3" t="s">
        <v>460</v>
      </c>
      <c r="D242" s="17" t="s">
        <v>3</v>
      </c>
      <c r="E242" s="3" t="s">
        <v>463</v>
      </c>
      <c r="F242" s="50" t="s">
        <v>464</v>
      </c>
      <c r="G242" s="25" t="s">
        <v>0</v>
      </c>
      <c r="H242" s="3"/>
      <c r="I242" s="50" t="s">
        <v>464</v>
      </c>
      <c r="J242" s="27" t="s">
        <v>0</v>
      </c>
      <c r="K242" s="3"/>
      <c r="L242" s="50" t="s">
        <v>464</v>
      </c>
    </row>
    <row r="243" spans="1:12" ht="137" x14ac:dyDescent="0.3">
      <c r="A243" s="11" t="str">
        <f>A242</f>
        <v>9.2.2</v>
      </c>
      <c r="B243" s="23" t="str">
        <f>B242</f>
        <v>New Standard</v>
      </c>
      <c r="C243" s="43" t="s">
        <v>458</v>
      </c>
      <c r="D243" s="24" t="str">
        <f>D242</f>
        <v>Major Revision</v>
      </c>
      <c r="E243" s="64" t="s">
        <v>461</v>
      </c>
      <c r="F243" s="64" t="s">
        <v>462</v>
      </c>
      <c r="G243" s="26" t="str">
        <f>G242</f>
        <v>No Change</v>
      </c>
      <c r="H243" s="42"/>
      <c r="I243" s="64" t="s">
        <v>462</v>
      </c>
      <c r="J243" s="28" t="str">
        <f>J242</f>
        <v>No Change</v>
      </c>
      <c r="K243" s="42"/>
      <c r="L243" s="64" t="s">
        <v>462</v>
      </c>
    </row>
    <row r="244" spans="1:12" x14ac:dyDescent="0.3">
      <c r="A244" s="52" t="str">
        <f>A242</f>
        <v>9.2.2</v>
      </c>
      <c r="B244" s="55" t="str">
        <f>B242</f>
        <v>New Standard</v>
      </c>
      <c r="C244" s="6"/>
      <c r="D244" s="55" t="str">
        <f>D242</f>
        <v>Major Revision</v>
      </c>
      <c r="E244" s="6"/>
      <c r="F244" s="6"/>
      <c r="G244" s="55" t="str">
        <f>G242</f>
        <v>No Change</v>
      </c>
      <c r="H244" s="6"/>
      <c r="I244" s="6"/>
      <c r="J244" s="55" t="str">
        <f>J242</f>
        <v>No Change</v>
      </c>
      <c r="K244" s="6"/>
      <c r="L244" s="6"/>
    </row>
    <row r="245" spans="1:12" ht="126" x14ac:dyDescent="0.3">
      <c r="A245" s="11" t="s">
        <v>474</v>
      </c>
      <c r="B245" s="22" t="s">
        <v>6</v>
      </c>
      <c r="C245" s="3" t="s">
        <v>466</v>
      </c>
      <c r="D245" s="17" t="s">
        <v>2</v>
      </c>
      <c r="E245" s="3" t="s">
        <v>467</v>
      </c>
      <c r="F245" s="3" t="s">
        <v>469</v>
      </c>
      <c r="G245" s="25" t="s">
        <v>2</v>
      </c>
      <c r="H245" s="3" t="s">
        <v>470</v>
      </c>
      <c r="I245" s="50" t="s">
        <v>471</v>
      </c>
      <c r="J245" s="27" t="s">
        <v>0</v>
      </c>
      <c r="K245" s="3"/>
      <c r="L245" s="50" t="s">
        <v>471</v>
      </c>
    </row>
    <row r="246" spans="1:12" ht="89.5" x14ac:dyDescent="0.3">
      <c r="A246" s="11" t="str">
        <f>A245</f>
        <v>10.1.1</v>
      </c>
      <c r="B246" s="23" t="str">
        <f>B245</f>
        <v>New Standard</v>
      </c>
      <c r="C246" s="43" t="s">
        <v>468</v>
      </c>
      <c r="D246" s="24" t="str">
        <f>D245</f>
        <v>Minor Revision</v>
      </c>
      <c r="E246" s="43" t="s">
        <v>465</v>
      </c>
      <c r="F246" s="43" t="s">
        <v>465</v>
      </c>
      <c r="G246" s="26" t="s">
        <v>2</v>
      </c>
      <c r="H246" s="43" t="s">
        <v>465</v>
      </c>
      <c r="I246" s="43" t="s">
        <v>465</v>
      </c>
      <c r="J246" s="28" t="str">
        <f>J245</f>
        <v>No Change</v>
      </c>
      <c r="K246" s="42"/>
      <c r="L246" s="43" t="s">
        <v>465</v>
      </c>
    </row>
    <row r="247" spans="1:12" x14ac:dyDescent="0.3">
      <c r="A247" s="52" t="str">
        <f>A245</f>
        <v>10.1.1</v>
      </c>
      <c r="B247" s="55" t="str">
        <f>B245</f>
        <v>New Standard</v>
      </c>
      <c r="C247" s="6"/>
      <c r="D247" s="55" t="str">
        <f>D245</f>
        <v>Minor Revision</v>
      </c>
      <c r="E247" s="6"/>
      <c r="F247" s="6"/>
      <c r="G247" s="55" t="str">
        <f>G245</f>
        <v>Minor Revision</v>
      </c>
      <c r="H247" s="6"/>
      <c r="I247" s="6"/>
      <c r="J247" s="55" t="str">
        <f>J245</f>
        <v>No Change</v>
      </c>
      <c r="K247" s="6"/>
      <c r="L247" s="6"/>
    </row>
    <row r="248" spans="1:12" ht="131.5" x14ac:dyDescent="0.3">
      <c r="A248" s="11" t="s">
        <v>473</v>
      </c>
      <c r="B248" s="22" t="s">
        <v>6</v>
      </c>
      <c r="C248" s="3" t="s">
        <v>475</v>
      </c>
      <c r="D248" s="17" t="s">
        <v>2</v>
      </c>
      <c r="E248" s="3" t="s">
        <v>476</v>
      </c>
      <c r="F248" s="50" t="s">
        <v>477</v>
      </c>
      <c r="G248" s="25" t="s">
        <v>0</v>
      </c>
      <c r="H248" s="3"/>
      <c r="I248" s="50" t="s">
        <v>477</v>
      </c>
      <c r="J248" s="27" t="s">
        <v>0</v>
      </c>
      <c r="K248" s="3"/>
      <c r="L248" s="50" t="s">
        <v>1275</v>
      </c>
    </row>
    <row r="249" spans="1:12" ht="89.5" x14ac:dyDescent="0.3">
      <c r="A249" s="11" t="str">
        <f>A248</f>
        <v>10.1.2</v>
      </c>
      <c r="B249" s="23" t="str">
        <f>B248</f>
        <v>New Standard</v>
      </c>
      <c r="C249" s="42" t="s">
        <v>472</v>
      </c>
      <c r="D249" s="24" t="str">
        <f>D248</f>
        <v>Minor Revision</v>
      </c>
      <c r="E249" s="42" t="s">
        <v>472</v>
      </c>
      <c r="F249" s="42" t="s">
        <v>472</v>
      </c>
      <c r="G249" s="26" t="str">
        <f>G248</f>
        <v>No Change</v>
      </c>
      <c r="H249" s="42"/>
      <c r="I249" s="42" t="s">
        <v>472</v>
      </c>
      <c r="J249" s="28" t="str">
        <f>J248</f>
        <v>No Change</v>
      </c>
      <c r="K249" s="42"/>
      <c r="L249" s="42" t="s">
        <v>472</v>
      </c>
    </row>
    <row r="250" spans="1:12" x14ac:dyDescent="0.3">
      <c r="A250" s="52" t="str">
        <f>A248</f>
        <v>10.1.2</v>
      </c>
      <c r="B250" s="55" t="str">
        <f>B248</f>
        <v>New Standard</v>
      </c>
      <c r="C250" s="6"/>
      <c r="D250" s="55" t="str">
        <f>D248</f>
        <v>Minor Revision</v>
      </c>
      <c r="E250" s="6"/>
      <c r="F250" s="6"/>
      <c r="G250" s="55" t="str">
        <f>G248</f>
        <v>No Change</v>
      </c>
      <c r="H250" s="6"/>
      <c r="I250" s="6"/>
      <c r="J250" s="55" t="str">
        <f>J248</f>
        <v>No Change</v>
      </c>
      <c r="K250" s="6"/>
      <c r="L250" s="6"/>
    </row>
    <row r="251" spans="1:12" ht="117.5" x14ac:dyDescent="0.3">
      <c r="A251" s="11" t="s">
        <v>481</v>
      </c>
      <c r="B251" s="22" t="s">
        <v>6</v>
      </c>
      <c r="C251" s="3" t="s">
        <v>479</v>
      </c>
      <c r="D251" s="17" t="s">
        <v>0</v>
      </c>
      <c r="E251" s="3"/>
      <c r="F251" s="3" t="s">
        <v>479</v>
      </c>
      <c r="G251" s="25" t="s">
        <v>0</v>
      </c>
      <c r="H251" s="3"/>
      <c r="I251" s="3" t="s">
        <v>479</v>
      </c>
      <c r="J251" s="27" t="s">
        <v>0</v>
      </c>
      <c r="K251" s="3"/>
      <c r="L251" s="3" t="s">
        <v>479</v>
      </c>
    </row>
    <row r="252" spans="1:12" ht="182" x14ac:dyDescent="0.3">
      <c r="A252" s="11" t="str">
        <f>A251</f>
        <v>10.1.3</v>
      </c>
      <c r="B252" s="23" t="str">
        <f>B251</f>
        <v>New Standard</v>
      </c>
      <c r="C252" s="43" t="s">
        <v>478</v>
      </c>
      <c r="D252" s="24" t="str">
        <f>D251</f>
        <v>No Change</v>
      </c>
      <c r="E252" s="42"/>
      <c r="F252" s="43" t="s">
        <v>478</v>
      </c>
      <c r="G252" s="26" t="str">
        <f>G251</f>
        <v>No Change</v>
      </c>
      <c r="H252" s="42"/>
      <c r="I252" s="43" t="s">
        <v>478</v>
      </c>
      <c r="J252" s="28" t="str">
        <f>J251</f>
        <v>No Change</v>
      </c>
      <c r="K252" s="42"/>
      <c r="L252" s="43" t="s">
        <v>1276</v>
      </c>
    </row>
    <row r="253" spans="1:12" x14ac:dyDescent="0.3">
      <c r="A253" s="52" t="str">
        <f>A251</f>
        <v>10.1.3</v>
      </c>
      <c r="B253" s="55" t="str">
        <f>B251</f>
        <v>New Standard</v>
      </c>
      <c r="C253" s="70"/>
      <c r="D253" s="55" t="str">
        <f>D251</f>
        <v>No Change</v>
      </c>
      <c r="E253" s="6"/>
      <c r="F253" s="70"/>
      <c r="G253" s="55" t="str">
        <f>G251</f>
        <v>No Change</v>
      </c>
      <c r="H253" s="6"/>
      <c r="I253" s="70"/>
      <c r="J253" s="55" t="str">
        <f>J251</f>
        <v>No Change</v>
      </c>
      <c r="K253" s="6"/>
      <c r="L253" s="70"/>
    </row>
    <row r="254" spans="1:12" ht="103.5" x14ac:dyDescent="0.3">
      <c r="A254" s="11" t="s">
        <v>480</v>
      </c>
      <c r="B254" s="22"/>
      <c r="C254" s="72"/>
      <c r="D254" s="17" t="s">
        <v>6</v>
      </c>
      <c r="E254" s="62" t="s">
        <v>483</v>
      </c>
      <c r="F254" s="50" t="s">
        <v>484</v>
      </c>
      <c r="G254" s="25" t="s">
        <v>0</v>
      </c>
      <c r="H254" s="3"/>
      <c r="I254" s="50" t="s">
        <v>484</v>
      </c>
      <c r="J254" s="27" t="s">
        <v>0</v>
      </c>
      <c r="K254" s="3"/>
      <c r="L254" s="50" t="s">
        <v>484</v>
      </c>
    </row>
    <row r="255" spans="1:12" ht="42" x14ac:dyDescent="0.3">
      <c r="A255" s="11" t="str">
        <f>A254</f>
        <v>10.1.4</v>
      </c>
      <c r="B255" s="23">
        <f>B254</f>
        <v>0</v>
      </c>
      <c r="C255" s="73"/>
      <c r="D255" s="24" t="str">
        <f>D254</f>
        <v>New Standard</v>
      </c>
      <c r="E255" s="63" t="s">
        <v>482</v>
      </c>
      <c r="F255" s="51" t="s">
        <v>482</v>
      </c>
      <c r="G255" s="26" t="str">
        <f>G254</f>
        <v>No Change</v>
      </c>
      <c r="H255" s="42"/>
      <c r="I255" s="51" t="s">
        <v>482</v>
      </c>
      <c r="J255" s="28" t="str">
        <f>J254</f>
        <v>No Change</v>
      </c>
      <c r="K255" s="42"/>
      <c r="L255" s="51" t="s">
        <v>482</v>
      </c>
    </row>
    <row r="256" spans="1:12" x14ac:dyDescent="0.3">
      <c r="A256" s="52" t="str">
        <f>A254</f>
        <v>10.1.4</v>
      </c>
      <c r="B256" s="55">
        <f>B254</f>
        <v>0</v>
      </c>
      <c r="C256" s="6"/>
      <c r="D256" s="55" t="str">
        <f>D254</f>
        <v>New Standard</v>
      </c>
      <c r="E256" s="6"/>
      <c r="F256" s="70"/>
      <c r="G256" s="55" t="str">
        <f>G254</f>
        <v>No Change</v>
      </c>
      <c r="H256" s="6"/>
      <c r="I256" s="70"/>
      <c r="J256" s="55" t="str">
        <f>J254</f>
        <v>No Change</v>
      </c>
      <c r="K256" s="6"/>
      <c r="L256" s="70"/>
    </row>
    <row r="257" spans="1:12" ht="117.5" x14ac:dyDescent="0.3">
      <c r="A257" s="11" t="s">
        <v>487</v>
      </c>
      <c r="B257" s="22" t="s">
        <v>6</v>
      </c>
      <c r="C257" s="3" t="s">
        <v>485</v>
      </c>
      <c r="D257" s="17" t="s">
        <v>0</v>
      </c>
      <c r="E257" s="3"/>
      <c r="F257" s="3" t="s">
        <v>485</v>
      </c>
      <c r="G257" s="25" t="s">
        <v>1</v>
      </c>
      <c r="H257" s="3" t="s">
        <v>485</v>
      </c>
      <c r="I257" s="3" t="s">
        <v>485</v>
      </c>
      <c r="J257" s="27" t="s">
        <v>0</v>
      </c>
      <c r="K257" s="3"/>
      <c r="L257" s="3" t="s">
        <v>485</v>
      </c>
    </row>
    <row r="258" spans="1:12" ht="126" x14ac:dyDescent="0.3">
      <c r="A258" s="11" t="str">
        <f>A257</f>
        <v>11.1.1</v>
      </c>
      <c r="B258" s="23" t="str">
        <f>B257</f>
        <v>New Standard</v>
      </c>
      <c r="C258" s="43" t="s">
        <v>486</v>
      </c>
      <c r="D258" s="24" t="str">
        <f>D257</f>
        <v>No Change</v>
      </c>
      <c r="E258" s="42"/>
      <c r="F258" s="43" t="s">
        <v>486</v>
      </c>
      <c r="G258" s="26" t="str">
        <f>G257</f>
        <v>Guidance Updated</v>
      </c>
      <c r="H258" s="43" t="s">
        <v>490</v>
      </c>
      <c r="I258" s="51" t="s">
        <v>491</v>
      </c>
      <c r="J258" s="28" t="str">
        <f>J257</f>
        <v>No Change</v>
      </c>
      <c r="K258" s="42"/>
      <c r="L258" s="51" t="str">
        <f>L306</f>
        <v xml:space="preserve">Guidance: Training should emphasize that temporary detention is determined by the custodial status of the individual, not by the designation or characteristics of the room or area.
To reduce risk and prevent complacency training should prioritize officer safety and detainee welfare. Both initial and in service training should address available monitoring resources, documentation requirements, procedures for managing unattended detainees, and appropriate responses to unruly, combative, or distressed detainees. 
This standard does not apply to detention or holding areas within court facilities or jails.
</v>
      </c>
    </row>
    <row r="259" spans="1:12" ht="14" customHeight="1" x14ac:dyDescent="0.3">
      <c r="A259" s="52" t="str">
        <f>A257</f>
        <v>11.1.1</v>
      </c>
      <c r="B259" s="55" t="str">
        <f>B257</f>
        <v>New Standard</v>
      </c>
      <c r="C259" s="6"/>
      <c r="D259" s="55" t="str">
        <f>D257</f>
        <v>No Change</v>
      </c>
      <c r="E259" s="6"/>
      <c r="F259" s="6"/>
      <c r="G259" s="55" t="str">
        <f>G257</f>
        <v>Guidance Updated</v>
      </c>
      <c r="H259" s="6"/>
      <c r="I259" s="6"/>
      <c r="J259" s="55" t="str">
        <f>J257</f>
        <v>No Change</v>
      </c>
      <c r="K259" s="6"/>
      <c r="L259" s="6"/>
    </row>
    <row r="260" spans="1:12" ht="103.5" x14ac:dyDescent="0.3">
      <c r="A260" s="11" t="s">
        <v>492</v>
      </c>
      <c r="B260" s="22" t="s">
        <v>6</v>
      </c>
      <c r="C260" s="3" t="s">
        <v>488</v>
      </c>
      <c r="D260" s="17" t="s">
        <v>0</v>
      </c>
      <c r="E260" s="3"/>
      <c r="F260" s="3" t="s">
        <v>488</v>
      </c>
      <c r="G260" s="25" t="s">
        <v>0</v>
      </c>
      <c r="H260" s="3"/>
      <c r="I260" s="3" t="s">
        <v>488</v>
      </c>
      <c r="J260" s="27" t="s">
        <v>0</v>
      </c>
      <c r="K260" s="3"/>
      <c r="L260" s="3" t="s">
        <v>488</v>
      </c>
    </row>
    <row r="261" spans="1:12" ht="56" x14ac:dyDescent="0.3">
      <c r="A261" s="11" t="str">
        <f>A260</f>
        <v>11.1.2</v>
      </c>
      <c r="B261" s="23" t="str">
        <f>B260</f>
        <v>New Standard</v>
      </c>
      <c r="C261" s="43" t="s">
        <v>493</v>
      </c>
      <c r="D261" s="24" t="str">
        <f>D260</f>
        <v>No Change</v>
      </c>
      <c r="E261" s="42"/>
      <c r="F261" s="43" t="s">
        <v>493</v>
      </c>
      <c r="G261" s="26" t="str">
        <f>G260</f>
        <v>No Change</v>
      </c>
      <c r="H261" s="42"/>
      <c r="I261" s="43" t="s">
        <v>489</v>
      </c>
      <c r="J261" s="28" t="str">
        <f>J260</f>
        <v>No Change</v>
      </c>
      <c r="K261" s="42"/>
      <c r="L261" s="43" t="s">
        <v>489</v>
      </c>
    </row>
    <row r="262" spans="1:12" ht="14" customHeight="1" x14ac:dyDescent="0.3">
      <c r="A262" s="52" t="str">
        <f>A260</f>
        <v>11.1.2</v>
      </c>
      <c r="B262" s="55" t="str">
        <f>B260</f>
        <v>New Standard</v>
      </c>
      <c r="C262" s="6"/>
      <c r="D262" s="55" t="str">
        <f>D260</f>
        <v>No Change</v>
      </c>
      <c r="E262" s="6"/>
      <c r="F262" s="6"/>
      <c r="G262" s="55" t="str">
        <f>G260</f>
        <v>No Change</v>
      </c>
      <c r="H262" s="6"/>
      <c r="I262" s="6"/>
      <c r="J262" s="55" t="str">
        <f>J260</f>
        <v>No Change</v>
      </c>
      <c r="K262" s="6"/>
      <c r="L262" s="6"/>
    </row>
    <row r="263" spans="1:12" ht="56" x14ac:dyDescent="0.3">
      <c r="A263" s="11" t="s">
        <v>496</v>
      </c>
      <c r="B263" s="22" t="s">
        <v>6</v>
      </c>
      <c r="C263" s="3" t="s">
        <v>494</v>
      </c>
      <c r="D263" s="17" t="s">
        <v>4</v>
      </c>
      <c r="E263" s="3" t="s">
        <v>497</v>
      </c>
      <c r="F263" s="3" t="s">
        <v>498</v>
      </c>
      <c r="G263" s="25" t="s">
        <v>0</v>
      </c>
      <c r="H263" s="3"/>
      <c r="I263" s="3" t="s">
        <v>498</v>
      </c>
      <c r="J263" s="27" t="s">
        <v>0</v>
      </c>
      <c r="K263" s="3"/>
      <c r="L263" s="3" t="s">
        <v>498</v>
      </c>
    </row>
    <row r="264" spans="1:12" ht="84" x14ac:dyDescent="0.3">
      <c r="A264" s="11" t="str">
        <f>A263</f>
        <v>11.2.1</v>
      </c>
      <c r="B264" s="23" t="str">
        <f>B263</f>
        <v>New Standard</v>
      </c>
      <c r="C264" s="43" t="s">
        <v>495</v>
      </c>
      <c r="D264" s="24" t="str">
        <f>D263</f>
        <v>Updated Tag</v>
      </c>
      <c r="E264" s="43" t="s">
        <v>495</v>
      </c>
      <c r="F264" s="43" t="s">
        <v>495</v>
      </c>
      <c r="G264" s="26" t="str">
        <f>G263</f>
        <v>No Change</v>
      </c>
      <c r="H264" s="42"/>
      <c r="I264" s="43" t="s">
        <v>495</v>
      </c>
      <c r="J264" s="28" t="str">
        <f>J263</f>
        <v>No Change</v>
      </c>
      <c r="K264" s="42"/>
      <c r="L264" s="43" t="s">
        <v>495</v>
      </c>
    </row>
    <row r="265" spans="1:12" x14ac:dyDescent="0.3">
      <c r="A265" s="52" t="str">
        <f>A263</f>
        <v>11.2.1</v>
      </c>
      <c r="B265" s="55" t="str">
        <f>B263</f>
        <v>New Standard</v>
      </c>
      <c r="C265" s="6"/>
      <c r="D265" s="55" t="str">
        <f>D263</f>
        <v>Updated Tag</v>
      </c>
      <c r="E265" s="6"/>
      <c r="F265" s="6"/>
      <c r="G265" s="55" t="str">
        <f>G263</f>
        <v>No Change</v>
      </c>
      <c r="H265" s="6"/>
      <c r="I265" s="6"/>
      <c r="J265" s="55" t="str">
        <f>J263</f>
        <v>No Change</v>
      </c>
      <c r="K265" s="6"/>
      <c r="L265" s="6"/>
    </row>
    <row r="266" spans="1:12" ht="75.5" x14ac:dyDescent="0.3">
      <c r="A266" s="11" t="s">
        <v>501</v>
      </c>
      <c r="B266" s="22" t="s">
        <v>6</v>
      </c>
      <c r="C266" s="3" t="s">
        <v>499</v>
      </c>
      <c r="D266" s="17" t="s">
        <v>4</v>
      </c>
      <c r="E266" s="3" t="s">
        <v>502</v>
      </c>
      <c r="F266" s="3" t="s">
        <v>503</v>
      </c>
      <c r="G266" s="25" t="s">
        <v>0</v>
      </c>
      <c r="H266" s="3"/>
      <c r="I266" s="3" t="s">
        <v>503</v>
      </c>
      <c r="J266" s="27" t="s">
        <v>0</v>
      </c>
      <c r="K266" s="3"/>
      <c r="L266" s="3" t="s">
        <v>503</v>
      </c>
    </row>
    <row r="267" spans="1:12" ht="103.5" x14ac:dyDescent="0.3">
      <c r="A267" s="11" t="str">
        <f>A266</f>
        <v>11.3.1</v>
      </c>
      <c r="B267" s="23" t="str">
        <f>B266</f>
        <v>New Standard</v>
      </c>
      <c r="C267" s="43" t="s">
        <v>500</v>
      </c>
      <c r="D267" s="24" t="str">
        <f>D266</f>
        <v>Updated Tag</v>
      </c>
      <c r="E267" s="43" t="s">
        <v>500</v>
      </c>
      <c r="F267" s="43" t="s">
        <v>500</v>
      </c>
      <c r="G267" s="26" t="str">
        <f>G266</f>
        <v>No Change</v>
      </c>
      <c r="H267" s="42"/>
      <c r="I267" s="43" t="s">
        <v>500</v>
      </c>
      <c r="J267" s="28" t="str">
        <f>J266</f>
        <v>No Change</v>
      </c>
      <c r="K267" s="42"/>
      <c r="L267" s="43" t="s">
        <v>500</v>
      </c>
    </row>
    <row r="268" spans="1:12" x14ac:dyDescent="0.3">
      <c r="A268" s="52" t="str">
        <f>A266</f>
        <v>11.3.1</v>
      </c>
      <c r="B268" s="55" t="str">
        <f>B266</f>
        <v>New Standard</v>
      </c>
      <c r="C268" s="6"/>
      <c r="D268" s="55" t="str">
        <f>D266</f>
        <v>Updated Tag</v>
      </c>
      <c r="E268" s="6"/>
      <c r="F268" s="6"/>
      <c r="G268" s="55" t="str">
        <f>G266</f>
        <v>No Change</v>
      </c>
      <c r="H268" s="6"/>
      <c r="I268" s="6"/>
      <c r="J268" s="55" t="str">
        <f>J266</f>
        <v>No Change</v>
      </c>
      <c r="K268" s="6"/>
      <c r="L268" s="6"/>
    </row>
    <row r="269" spans="1:12" ht="103.5" x14ac:dyDescent="0.3">
      <c r="A269" s="11" t="s">
        <v>506</v>
      </c>
      <c r="B269" s="22" t="s">
        <v>6</v>
      </c>
      <c r="C269" s="3" t="s">
        <v>504</v>
      </c>
      <c r="D269" s="17" t="s">
        <v>4</v>
      </c>
      <c r="E269" s="3" t="s">
        <v>507</v>
      </c>
      <c r="F269" s="3" t="s">
        <v>508</v>
      </c>
      <c r="G269" s="25" t="s">
        <v>0</v>
      </c>
      <c r="H269" s="3"/>
      <c r="I269" s="3" t="s">
        <v>508</v>
      </c>
      <c r="J269" s="27" t="s">
        <v>0</v>
      </c>
      <c r="K269" s="3"/>
      <c r="L269" s="3" t="s">
        <v>508</v>
      </c>
    </row>
    <row r="270" spans="1:12" ht="117.5" x14ac:dyDescent="0.3">
      <c r="A270" s="11" t="str">
        <f>A269</f>
        <v>12.1.1</v>
      </c>
      <c r="B270" s="23" t="str">
        <f>B269</f>
        <v>New Standard</v>
      </c>
      <c r="C270" s="43" t="s">
        <v>505</v>
      </c>
      <c r="D270" s="24" t="str">
        <f>D269</f>
        <v>Updated Tag</v>
      </c>
      <c r="E270" s="43" t="s">
        <v>505</v>
      </c>
      <c r="F270" s="43" t="s">
        <v>505</v>
      </c>
      <c r="G270" s="26" t="str">
        <f>G269</f>
        <v>No Change</v>
      </c>
      <c r="H270" s="42"/>
      <c r="I270" s="43" t="s">
        <v>505</v>
      </c>
      <c r="J270" s="28" t="str">
        <f>J269</f>
        <v>No Change</v>
      </c>
      <c r="K270" s="42"/>
      <c r="L270" s="43" t="s">
        <v>505</v>
      </c>
    </row>
    <row r="271" spans="1:12" x14ac:dyDescent="0.3">
      <c r="A271" s="52" t="str">
        <f>A269</f>
        <v>12.1.1</v>
      </c>
      <c r="B271" s="55" t="str">
        <f>B269</f>
        <v>New Standard</v>
      </c>
      <c r="C271" s="6"/>
      <c r="D271" s="55" t="str">
        <f>D269</f>
        <v>Updated Tag</v>
      </c>
      <c r="E271" s="6"/>
      <c r="F271" s="6"/>
      <c r="G271" s="55" t="str">
        <f>G269</f>
        <v>No Change</v>
      </c>
      <c r="H271" s="6"/>
      <c r="I271" s="6"/>
      <c r="J271" s="55" t="str">
        <f>J269</f>
        <v>No Change</v>
      </c>
      <c r="K271" s="6"/>
      <c r="L271" s="6"/>
    </row>
    <row r="272" spans="1:12" ht="117.5" x14ac:dyDescent="0.3">
      <c r="A272" s="11" t="s">
        <v>510</v>
      </c>
      <c r="B272" s="22" t="s">
        <v>6</v>
      </c>
      <c r="C272" s="3" t="s">
        <v>509</v>
      </c>
      <c r="D272" s="17" t="s">
        <v>2</v>
      </c>
      <c r="E272" s="3" t="s">
        <v>512</v>
      </c>
      <c r="F272" s="50" t="s">
        <v>513</v>
      </c>
      <c r="G272" s="25" t="s">
        <v>1</v>
      </c>
      <c r="H272" s="50" t="s">
        <v>513</v>
      </c>
      <c r="I272" s="50" t="s">
        <v>513</v>
      </c>
      <c r="J272" s="27" t="s">
        <v>0</v>
      </c>
      <c r="K272" s="3"/>
      <c r="L272" s="50" t="s">
        <v>513</v>
      </c>
    </row>
    <row r="273" spans="1:12" ht="173.5" x14ac:dyDescent="0.3">
      <c r="A273" s="11" t="str">
        <f>A272</f>
        <v>12.1.2</v>
      </c>
      <c r="B273" s="23" t="str">
        <f>B272</f>
        <v>New Standard</v>
      </c>
      <c r="C273" s="43" t="s">
        <v>511</v>
      </c>
      <c r="D273" s="24" t="str">
        <f>D272</f>
        <v>Minor Revision</v>
      </c>
      <c r="E273" s="43" t="s">
        <v>511</v>
      </c>
      <c r="F273" s="43" t="s">
        <v>511</v>
      </c>
      <c r="G273" s="26" t="str">
        <f>G272</f>
        <v>Guidance Updated</v>
      </c>
      <c r="H273" s="42" t="s">
        <v>515</v>
      </c>
      <c r="I273" s="54" t="s">
        <v>514</v>
      </c>
      <c r="J273" s="28" t="str">
        <f>J272</f>
        <v>No Change</v>
      </c>
      <c r="K273" s="42"/>
      <c r="L273" s="54" t="s">
        <v>1277</v>
      </c>
    </row>
    <row r="274" spans="1:12" ht="14" customHeight="1" x14ac:dyDescent="0.3">
      <c r="A274" s="52" t="str">
        <f>A272</f>
        <v>12.1.2</v>
      </c>
      <c r="B274" s="55" t="str">
        <f>B272</f>
        <v>New Standard</v>
      </c>
      <c r="C274" s="6"/>
      <c r="D274" s="55" t="str">
        <f>D272</f>
        <v>Minor Revision</v>
      </c>
      <c r="E274" s="6"/>
      <c r="F274" s="6"/>
      <c r="G274" s="55" t="str">
        <f>G272</f>
        <v>Guidance Updated</v>
      </c>
      <c r="H274" s="6"/>
      <c r="I274" s="6"/>
      <c r="J274" s="55" t="str">
        <f>J272</f>
        <v>No Change</v>
      </c>
      <c r="K274" s="6"/>
      <c r="L274" s="6"/>
    </row>
    <row r="275" spans="1:12" ht="173.5" x14ac:dyDescent="0.3">
      <c r="A275" s="11" t="s">
        <v>518</v>
      </c>
      <c r="B275" s="22" t="s">
        <v>6</v>
      </c>
      <c r="C275" s="3" t="s">
        <v>517</v>
      </c>
      <c r="D275" s="17" t="s">
        <v>0</v>
      </c>
      <c r="E275" s="3"/>
      <c r="F275" s="3" t="s">
        <v>517</v>
      </c>
      <c r="G275" s="25" t="s">
        <v>0</v>
      </c>
      <c r="H275" s="3"/>
      <c r="I275" s="3" t="s">
        <v>517</v>
      </c>
      <c r="J275" s="27" t="s">
        <v>0</v>
      </c>
      <c r="K275" s="3"/>
      <c r="L275" s="3" t="s">
        <v>517</v>
      </c>
    </row>
    <row r="276" spans="1:12" ht="84" x14ac:dyDescent="0.3">
      <c r="A276" s="11" t="str">
        <f>A275</f>
        <v>12.1.3</v>
      </c>
      <c r="B276" s="23" t="str">
        <f>B275</f>
        <v>New Standard</v>
      </c>
      <c r="C276" s="43" t="s">
        <v>516</v>
      </c>
      <c r="D276" s="24" t="str">
        <f>D275</f>
        <v>No Change</v>
      </c>
      <c r="E276" s="42"/>
      <c r="F276" s="43" t="s">
        <v>516</v>
      </c>
      <c r="G276" s="26" t="str">
        <f>G275</f>
        <v>No Change</v>
      </c>
      <c r="H276" s="42"/>
      <c r="I276" s="43" t="s">
        <v>516</v>
      </c>
      <c r="J276" s="28" t="str">
        <f>J275</f>
        <v>No Change</v>
      </c>
      <c r="K276" s="42"/>
      <c r="L276" s="43" t="s">
        <v>516</v>
      </c>
    </row>
    <row r="277" spans="1:12" x14ac:dyDescent="0.3">
      <c r="A277" s="52" t="str">
        <f>A275</f>
        <v>12.1.3</v>
      </c>
      <c r="B277" s="55" t="str">
        <f>B275</f>
        <v>New Standard</v>
      </c>
      <c r="C277" s="6"/>
      <c r="D277" s="55" t="str">
        <f>D275</f>
        <v>No Change</v>
      </c>
      <c r="E277" s="6"/>
      <c r="F277" s="6"/>
      <c r="G277" s="55" t="str">
        <f>G275</f>
        <v>No Change</v>
      </c>
      <c r="H277" s="6"/>
      <c r="I277" s="6"/>
      <c r="J277" s="55" t="str">
        <f>J275</f>
        <v>No Change</v>
      </c>
      <c r="K277" s="6"/>
      <c r="L277" s="6"/>
    </row>
    <row r="278" spans="1:12" ht="56" x14ac:dyDescent="0.3">
      <c r="A278" s="11" t="s">
        <v>521</v>
      </c>
      <c r="B278" s="22" t="s">
        <v>6</v>
      </c>
      <c r="C278" s="3" t="s">
        <v>519</v>
      </c>
      <c r="D278" s="17" t="s">
        <v>0</v>
      </c>
      <c r="E278" s="3"/>
      <c r="F278" s="3" t="s">
        <v>519</v>
      </c>
      <c r="G278" s="25" t="s">
        <v>0</v>
      </c>
      <c r="H278" s="3"/>
      <c r="I278" s="3" t="s">
        <v>519</v>
      </c>
      <c r="J278" s="27" t="s">
        <v>0</v>
      </c>
      <c r="K278" s="3"/>
      <c r="L278" s="3" t="s">
        <v>1278</v>
      </c>
    </row>
    <row r="279" spans="1:12" ht="89.5" x14ac:dyDescent="0.3">
      <c r="A279" s="11" t="str">
        <f>A278</f>
        <v>12.1.4</v>
      </c>
      <c r="B279" s="23" t="str">
        <f>B278</f>
        <v>New Standard</v>
      </c>
      <c r="C279" s="42" t="s">
        <v>520</v>
      </c>
      <c r="D279" s="24" t="str">
        <f>D278</f>
        <v>No Change</v>
      </c>
      <c r="E279" s="42"/>
      <c r="F279" s="42" t="s">
        <v>520</v>
      </c>
      <c r="G279" s="26" t="str">
        <f>G278</f>
        <v>No Change</v>
      </c>
      <c r="H279" s="42"/>
      <c r="I279" s="42" t="s">
        <v>520</v>
      </c>
      <c r="J279" s="28" t="str">
        <f>J278</f>
        <v>No Change</v>
      </c>
      <c r="K279" s="42"/>
      <c r="L279" s="42" t="s">
        <v>1279</v>
      </c>
    </row>
    <row r="280" spans="1:12" x14ac:dyDescent="0.3">
      <c r="A280" s="52" t="str">
        <f>A278</f>
        <v>12.1.4</v>
      </c>
      <c r="B280" s="55" t="str">
        <f>B278</f>
        <v>New Standard</v>
      </c>
      <c r="C280" s="6"/>
      <c r="D280" s="55" t="str">
        <f>D278</f>
        <v>No Change</v>
      </c>
      <c r="E280" s="6"/>
      <c r="F280" s="6"/>
      <c r="G280" s="55" t="str">
        <f>G278</f>
        <v>No Change</v>
      </c>
      <c r="H280" s="6"/>
      <c r="I280" s="6"/>
      <c r="J280" s="55" t="str">
        <f>J278</f>
        <v>No Change</v>
      </c>
      <c r="K280" s="6"/>
      <c r="L280" s="6"/>
    </row>
    <row r="281" spans="1:12" ht="145.5" x14ac:dyDescent="0.3">
      <c r="A281" s="11" t="s">
        <v>524</v>
      </c>
      <c r="B281" s="22" t="s">
        <v>6</v>
      </c>
      <c r="C281" s="3" t="s">
        <v>522</v>
      </c>
      <c r="D281" s="17" t="s">
        <v>3</v>
      </c>
      <c r="E281" s="3" t="s">
        <v>525</v>
      </c>
      <c r="F281" s="3" t="s">
        <v>527</v>
      </c>
      <c r="G281" s="25" t="s">
        <v>0</v>
      </c>
      <c r="H281" s="3"/>
      <c r="I281" s="3" t="s">
        <v>527</v>
      </c>
      <c r="J281" s="27" t="s">
        <v>0</v>
      </c>
      <c r="K281" s="3"/>
      <c r="L281" s="3" t="s">
        <v>527</v>
      </c>
    </row>
    <row r="282" spans="1:12" ht="117.5" x14ac:dyDescent="0.3">
      <c r="A282" s="11" t="str">
        <f>A281</f>
        <v>12.2.1</v>
      </c>
      <c r="B282" s="23" t="str">
        <f>B281</f>
        <v>New Standard</v>
      </c>
      <c r="C282" s="43" t="s">
        <v>523</v>
      </c>
      <c r="D282" s="24" t="str">
        <f>D281</f>
        <v>Major Revision</v>
      </c>
      <c r="E282" s="43" t="s">
        <v>526</v>
      </c>
      <c r="F282" s="43" t="s">
        <v>528</v>
      </c>
      <c r="G282" s="26" t="str">
        <f>G281</f>
        <v>No Change</v>
      </c>
      <c r="H282" s="42"/>
      <c r="I282" s="43" t="s">
        <v>528</v>
      </c>
      <c r="J282" s="28" t="str">
        <f>J281</f>
        <v>No Change</v>
      </c>
      <c r="K282" s="42"/>
      <c r="L282" s="43" t="s">
        <v>528</v>
      </c>
    </row>
    <row r="283" spans="1:12" x14ac:dyDescent="0.3">
      <c r="A283" s="52" t="str">
        <f>A281</f>
        <v>12.2.1</v>
      </c>
      <c r="B283" s="55" t="str">
        <f>B281</f>
        <v>New Standard</v>
      </c>
      <c r="C283" s="6"/>
      <c r="D283" s="55" t="str">
        <f>D281</f>
        <v>Major Revision</v>
      </c>
      <c r="E283" s="6"/>
      <c r="F283" s="6"/>
      <c r="G283" s="55" t="str">
        <f>G281</f>
        <v>No Change</v>
      </c>
      <c r="H283" s="6"/>
      <c r="I283" s="6"/>
      <c r="J283" s="55" t="str">
        <f>J281</f>
        <v>No Change</v>
      </c>
      <c r="K283" s="6"/>
      <c r="L283" s="6"/>
    </row>
    <row r="284" spans="1:12" ht="56" x14ac:dyDescent="0.3">
      <c r="A284" s="11" t="s">
        <v>531</v>
      </c>
      <c r="B284" s="22" t="s">
        <v>6</v>
      </c>
      <c r="C284" s="3" t="s">
        <v>529</v>
      </c>
      <c r="D284" s="17" t="s">
        <v>0</v>
      </c>
      <c r="E284" s="3"/>
      <c r="F284" s="3" t="s">
        <v>529</v>
      </c>
      <c r="G284" s="25" t="s">
        <v>0</v>
      </c>
      <c r="H284" s="3"/>
      <c r="I284" s="3" t="s">
        <v>529</v>
      </c>
      <c r="J284" s="27" t="s">
        <v>0</v>
      </c>
      <c r="K284" s="3"/>
      <c r="L284" s="3" t="s">
        <v>529</v>
      </c>
    </row>
    <row r="285" spans="1:12" ht="84" x14ac:dyDescent="0.3">
      <c r="A285" s="11" t="str">
        <f>A284</f>
        <v>12.3.1</v>
      </c>
      <c r="B285" s="23" t="str">
        <f>B284</f>
        <v>New Standard</v>
      </c>
      <c r="C285" s="42" t="s">
        <v>530</v>
      </c>
      <c r="D285" s="24" t="str">
        <f>D284</f>
        <v>No Change</v>
      </c>
      <c r="E285" s="42"/>
      <c r="F285" s="42" t="s">
        <v>530</v>
      </c>
      <c r="G285" s="26" t="str">
        <f>G284</f>
        <v>No Change</v>
      </c>
      <c r="H285" s="42"/>
      <c r="I285" s="42" t="s">
        <v>530</v>
      </c>
      <c r="J285" s="28" t="str">
        <f>J284</f>
        <v>No Change</v>
      </c>
      <c r="K285" s="42"/>
      <c r="L285" s="42" t="s">
        <v>1280</v>
      </c>
    </row>
    <row r="286" spans="1:12" x14ac:dyDescent="0.3">
      <c r="A286" s="52" t="str">
        <f>A284</f>
        <v>12.3.1</v>
      </c>
      <c r="B286" s="55" t="str">
        <f>B284</f>
        <v>New Standard</v>
      </c>
      <c r="C286" s="6"/>
      <c r="D286" s="55" t="str">
        <f>D284</f>
        <v>No Change</v>
      </c>
      <c r="E286" s="6"/>
      <c r="F286" s="6"/>
      <c r="G286" s="55" t="str">
        <f>G284</f>
        <v>No Change</v>
      </c>
      <c r="H286" s="6"/>
      <c r="I286" s="6"/>
      <c r="J286" s="55" t="str">
        <f>J284</f>
        <v>No Change</v>
      </c>
      <c r="K286" s="6"/>
      <c r="L286" s="6"/>
    </row>
    <row r="287" spans="1:12" ht="103.5" x14ac:dyDescent="0.3">
      <c r="A287" s="11" t="s">
        <v>534</v>
      </c>
      <c r="B287" s="22" t="s">
        <v>6</v>
      </c>
      <c r="C287" s="3" t="s">
        <v>532</v>
      </c>
      <c r="D287" s="17" t="s">
        <v>0</v>
      </c>
      <c r="E287" s="3"/>
      <c r="F287" s="3" t="s">
        <v>532</v>
      </c>
      <c r="G287" s="25" t="s">
        <v>0</v>
      </c>
      <c r="H287" s="3"/>
      <c r="I287" s="3" t="s">
        <v>532</v>
      </c>
      <c r="J287" s="27" t="s">
        <v>0</v>
      </c>
      <c r="K287" s="3"/>
      <c r="L287" s="3" t="s">
        <v>532</v>
      </c>
    </row>
    <row r="288" spans="1:12" ht="61.5" x14ac:dyDescent="0.3">
      <c r="A288" s="11" t="str">
        <f>A287</f>
        <v>12.4.1</v>
      </c>
      <c r="B288" s="23" t="str">
        <f>B287</f>
        <v>New Standard</v>
      </c>
      <c r="C288" s="43" t="s">
        <v>533</v>
      </c>
      <c r="D288" s="24" t="str">
        <f>D287</f>
        <v>No Change</v>
      </c>
      <c r="E288" s="42"/>
      <c r="F288" s="43" t="s">
        <v>533</v>
      </c>
      <c r="G288" s="26" t="str">
        <f>G287</f>
        <v>No Change</v>
      </c>
      <c r="H288" s="42"/>
      <c r="I288" s="43" t="s">
        <v>533</v>
      </c>
      <c r="J288" s="28" t="str">
        <f>J287</f>
        <v>No Change</v>
      </c>
      <c r="K288" s="42"/>
      <c r="L288" s="43" t="s">
        <v>533</v>
      </c>
    </row>
    <row r="289" spans="1:12" x14ac:dyDescent="0.3">
      <c r="A289" s="52" t="str">
        <f>A287</f>
        <v>12.4.1</v>
      </c>
      <c r="B289" s="55" t="str">
        <f>B287</f>
        <v>New Standard</v>
      </c>
      <c r="C289" s="6"/>
      <c r="D289" s="55" t="str">
        <f>D287</f>
        <v>No Change</v>
      </c>
      <c r="E289" s="6"/>
      <c r="F289" s="6"/>
      <c r="G289" s="55" t="str">
        <f>G287</f>
        <v>No Change</v>
      </c>
      <c r="H289" s="6"/>
      <c r="I289" s="6"/>
      <c r="J289" s="55" t="str">
        <f>J287</f>
        <v>No Change</v>
      </c>
      <c r="K289" s="6"/>
      <c r="L289" s="6"/>
    </row>
    <row r="290" spans="1:12" ht="173.5" x14ac:dyDescent="0.3">
      <c r="A290" s="11" t="s">
        <v>539</v>
      </c>
      <c r="B290" s="22" t="s">
        <v>6</v>
      </c>
      <c r="C290" s="3" t="s">
        <v>536</v>
      </c>
      <c r="D290" s="17" t="s">
        <v>2</v>
      </c>
      <c r="E290" s="3" t="s">
        <v>537</v>
      </c>
      <c r="F290" s="3" t="s">
        <v>538</v>
      </c>
      <c r="G290" s="25" t="s">
        <v>0</v>
      </c>
      <c r="H290" s="3"/>
      <c r="I290" s="3" t="s">
        <v>538</v>
      </c>
      <c r="J290" s="27" t="s">
        <v>0</v>
      </c>
      <c r="K290" s="3"/>
      <c r="L290" s="3" t="s">
        <v>538</v>
      </c>
    </row>
    <row r="291" spans="1:12" ht="70" x14ac:dyDescent="0.3">
      <c r="A291" s="11" t="str">
        <f>A290</f>
        <v>13.1.1</v>
      </c>
      <c r="B291" s="23" t="str">
        <f>B290</f>
        <v>New Standard</v>
      </c>
      <c r="C291" s="43" t="s">
        <v>535</v>
      </c>
      <c r="D291" s="24" t="str">
        <f>D290</f>
        <v>Minor Revision</v>
      </c>
      <c r="E291" s="43" t="s">
        <v>535</v>
      </c>
      <c r="F291" s="43" t="s">
        <v>535</v>
      </c>
      <c r="G291" s="26" t="str">
        <f>G290</f>
        <v>No Change</v>
      </c>
      <c r="H291" s="42"/>
      <c r="I291" s="43" t="s">
        <v>535</v>
      </c>
      <c r="J291" s="28" t="str">
        <f>J290</f>
        <v>No Change</v>
      </c>
      <c r="K291" s="42"/>
      <c r="L291" s="43" t="s">
        <v>535</v>
      </c>
    </row>
    <row r="292" spans="1:12" x14ac:dyDescent="0.3">
      <c r="A292" s="52" t="str">
        <f>A290</f>
        <v>13.1.1</v>
      </c>
      <c r="B292" s="55" t="str">
        <f>B290</f>
        <v>New Standard</v>
      </c>
      <c r="C292" s="6"/>
      <c r="D292" s="55" t="str">
        <f>D290</f>
        <v>Minor Revision</v>
      </c>
      <c r="E292" s="6"/>
      <c r="F292" s="6"/>
      <c r="G292" s="55" t="str">
        <f>G290</f>
        <v>No Change</v>
      </c>
      <c r="H292" s="6"/>
      <c r="I292" s="6"/>
      <c r="J292" s="55" t="str">
        <f>J290</f>
        <v>No Change</v>
      </c>
      <c r="K292" s="6"/>
      <c r="L292" s="6"/>
    </row>
    <row r="293" spans="1:12" ht="103.5" x14ac:dyDescent="0.3">
      <c r="A293" s="11" t="s">
        <v>542</v>
      </c>
      <c r="B293" s="22" t="s">
        <v>6</v>
      </c>
      <c r="C293" s="3" t="s">
        <v>540</v>
      </c>
      <c r="D293" s="17" t="s">
        <v>0</v>
      </c>
      <c r="E293" s="3"/>
      <c r="F293" s="3" t="s">
        <v>540</v>
      </c>
      <c r="G293" s="25" t="s">
        <v>0</v>
      </c>
      <c r="H293" s="3"/>
      <c r="I293" s="3" t="s">
        <v>540</v>
      </c>
      <c r="J293" s="27" t="s">
        <v>0</v>
      </c>
      <c r="K293" s="3"/>
      <c r="L293" s="3" t="s">
        <v>540</v>
      </c>
    </row>
    <row r="294" spans="1:12" ht="56" x14ac:dyDescent="0.3">
      <c r="A294" s="11" t="str">
        <f>A293</f>
        <v>13.1.2</v>
      </c>
      <c r="B294" s="23" t="str">
        <f>B293</f>
        <v>New Standard</v>
      </c>
      <c r="C294" s="43" t="s">
        <v>541</v>
      </c>
      <c r="D294" s="24" t="str">
        <f>D293</f>
        <v>No Change</v>
      </c>
      <c r="E294" s="42"/>
      <c r="F294" s="43" t="s">
        <v>541</v>
      </c>
      <c r="G294" s="26" t="str">
        <f>G293</f>
        <v>No Change</v>
      </c>
      <c r="H294" s="42"/>
      <c r="I294" s="43" t="s">
        <v>541</v>
      </c>
      <c r="J294" s="28" t="str">
        <f>J293</f>
        <v>No Change</v>
      </c>
      <c r="K294" s="42"/>
      <c r="L294" s="43" t="s">
        <v>541</v>
      </c>
    </row>
    <row r="295" spans="1:12" x14ac:dyDescent="0.3">
      <c r="A295" s="52" t="str">
        <f>A293</f>
        <v>13.1.2</v>
      </c>
      <c r="B295" s="55" t="str">
        <f>B293</f>
        <v>New Standard</v>
      </c>
      <c r="C295" s="6"/>
      <c r="D295" s="55" t="str">
        <f>D293</f>
        <v>No Change</v>
      </c>
      <c r="E295" s="6"/>
      <c r="F295" s="6"/>
      <c r="G295" s="55" t="str">
        <f>G293</f>
        <v>No Change</v>
      </c>
      <c r="H295" s="6"/>
      <c r="I295" s="6"/>
      <c r="J295" s="55" t="str">
        <f>J293</f>
        <v>No Change</v>
      </c>
      <c r="K295" s="6"/>
      <c r="L295" s="6"/>
    </row>
    <row r="296" spans="1:12" ht="117.5" x14ac:dyDescent="0.3">
      <c r="A296" s="11" t="s">
        <v>545</v>
      </c>
      <c r="B296" s="22" t="s">
        <v>6</v>
      </c>
      <c r="C296" s="3" t="s">
        <v>543</v>
      </c>
      <c r="D296" s="17" t="s">
        <v>2</v>
      </c>
      <c r="E296" s="3" t="s">
        <v>546</v>
      </c>
      <c r="F296" s="3" t="s">
        <v>548</v>
      </c>
      <c r="G296" s="25" t="s">
        <v>0</v>
      </c>
      <c r="H296" s="3"/>
      <c r="I296" s="3" t="s">
        <v>548</v>
      </c>
      <c r="J296" s="27" t="s">
        <v>3</v>
      </c>
      <c r="K296" s="3" t="s">
        <v>953</v>
      </c>
      <c r="L296" s="3" t="s">
        <v>954</v>
      </c>
    </row>
    <row r="297" spans="1:12" ht="279.5" x14ac:dyDescent="0.3">
      <c r="A297" s="11" t="str">
        <f>A296</f>
        <v>14.1.1</v>
      </c>
      <c r="B297" s="23" t="str">
        <f>B296</f>
        <v>New Standard</v>
      </c>
      <c r="C297" s="43" t="s">
        <v>544</v>
      </c>
      <c r="D297" s="24" t="str">
        <f>D296</f>
        <v>Minor Revision</v>
      </c>
      <c r="E297" s="43" t="s">
        <v>547</v>
      </c>
      <c r="F297" s="43" t="s">
        <v>549</v>
      </c>
      <c r="G297" s="26" t="str">
        <f>G296</f>
        <v>No Change</v>
      </c>
      <c r="H297" s="42"/>
      <c r="I297" s="43" t="s">
        <v>549</v>
      </c>
      <c r="J297" s="28" t="str">
        <f>J296</f>
        <v>Major Revision</v>
      </c>
      <c r="K297" s="43" t="s">
        <v>951</v>
      </c>
      <c r="L297" s="43" t="s">
        <v>952</v>
      </c>
    </row>
    <row r="298" spans="1:12" x14ac:dyDescent="0.3">
      <c r="A298" s="52" t="str">
        <f>A296</f>
        <v>14.1.1</v>
      </c>
      <c r="B298" s="55" t="str">
        <f>B296</f>
        <v>New Standard</v>
      </c>
      <c r="C298" s="6"/>
      <c r="D298" s="55" t="str">
        <f>D296</f>
        <v>Minor Revision</v>
      </c>
      <c r="E298" s="6"/>
      <c r="F298" s="6"/>
      <c r="G298" s="55" t="str">
        <f>G296</f>
        <v>No Change</v>
      </c>
      <c r="H298" s="6"/>
      <c r="I298" s="6"/>
      <c r="J298" s="55" t="str">
        <f>J296</f>
        <v>Major Revision</v>
      </c>
      <c r="K298" s="6"/>
      <c r="L298" s="6"/>
    </row>
    <row r="299" spans="1:12" ht="271.5" x14ac:dyDescent="0.3">
      <c r="A299" s="11" t="s">
        <v>552</v>
      </c>
      <c r="B299" s="22" t="s">
        <v>6</v>
      </c>
      <c r="C299" s="3" t="s">
        <v>550</v>
      </c>
      <c r="D299" s="17" t="s">
        <v>0</v>
      </c>
      <c r="E299" s="3"/>
      <c r="F299" s="3" t="s">
        <v>550</v>
      </c>
      <c r="G299" s="25" t="s">
        <v>0</v>
      </c>
      <c r="H299" s="3"/>
      <c r="I299" s="3" t="s">
        <v>550</v>
      </c>
      <c r="J299" s="27" t="s">
        <v>3</v>
      </c>
      <c r="K299" s="3" t="s">
        <v>1220</v>
      </c>
      <c r="L299" s="3" t="s">
        <v>1221</v>
      </c>
    </row>
    <row r="300" spans="1:12" ht="257" x14ac:dyDescent="0.3">
      <c r="A300" s="11" t="str">
        <f>A299</f>
        <v>14.1.2</v>
      </c>
      <c r="B300" s="23" t="str">
        <f>B299</f>
        <v>New Standard</v>
      </c>
      <c r="C300" s="43" t="s">
        <v>551</v>
      </c>
      <c r="D300" s="24" t="str">
        <f>D299</f>
        <v>No Change</v>
      </c>
      <c r="E300" s="42"/>
      <c r="F300" s="43" t="s">
        <v>551</v>
      </c>
      <c r="G300" s="26" t="str">
        <f>G299</f>
        <v>No Change</v>
      </c>
      <c r="H300" s="42"/>
      <c r="I300" s="43" t="s">
        <v>551</v>
      </c>
      <c r="J300" s="28" t="str">
        <f>J299</f>
        <v>Major Revision</v>
      </c>
      <c r="K300" s="43" t="s">
        <v>956</v>
      </c>
      <c r="L300" s="43" t="s">
        <v>955</v>
      </c>
    </row>
    <row r="301" spans="1:12" x14ac:dyDescent="0.3">
      <c r="A301" s="52" t="str">
        <f>A299</f>
        <v>14.1.2</v>
      </c>
      <c r="B301" s="55" t="str">
        <f>B299</f>
        <v>New Standard</v>
      </c>
      <c r="C301" s="6"/>
      <c r="D301" s="55" t="str">
        <f>D299</f>
        <v>No Change</v>
      </c>
      <c r="E301" s="6"/>
      <c r="F301" s="6"/>
      <c r="G301" s="55" t="str">
        <f>G299</f>
        <v>No Change</v>
      </c>
      <c r="H301" s="6"/>
      <c r="I301" s="6"/>
      <c r="J301" s="55" t="str">
        <f>J299</f>
        <v>Major Revision</v>
      </c>
      <c r="K301" s="6"/>
      <c r="L301" s="6"/>
    </row>
    <row r="302" spans="1:12" ht="89.5" x14ac:dyDescent="0.3">
      <c r="A302" s="11" t="s">
        <v>555</v>
      </c>
      <c r="B302" s="22" t="s">
        <v>6</v>
      </c>
      <c r="C302" s="3" t="s">
        <v>553</v>
      </c>
      <c r="D302" s="17" t="s">
        <v>4</v>
      </c>
      <c r="E302" s="3" t="s">
        <v>556</v>
      </c>
      <c r="F302" s="3" t="s">
        <v>557</v>
      </c>
      <c r="G302" s="25" t="s">
        <v>0</v>
      </c>
      <c r="H302" s="3"/>
      <c r="I302" s="3" t="s">
        <v>557</v>
      </c>
      <c r="J302" s="27" t="s">
        <v>2</v>
      </c>
      <c r="K302" s="3" t="s">
        <v>960</v>
      </c>
      <c r="L302" s="3" t="s">
        <v>1281</v>
      </c>
    </row>
    <row r="303" spans="1:12" ht="61.5" x14ac:dyDescent="0.3">
      <c r="A303" s="11" t="str">
        <f>A302</f>
        <v>14.1.3</v>
      </c>
      <c r="B303" s="23" t="str">
        <f>B302</f>
        <v>New Standard</v>
      </c>
      <c r="C303" s="43" t="s">
        <v>554</v>
      </c>
      <c r="D303" s="24" t="str">
        <f>D302</f>
        <v>Updated Tag</v>
      </c>
      <c r="E303" s="43" t="s">
        <v>554</v>
      </c>
      <c r="F303" s="43" t="s">
        <v>554</v>
      </c>
      <c r="G303" s="26" t="str">
        <f>G302</f>
        <v>No Change</v>
      </c>
      <c r="H303" s="42"/>
      <c r="I303" s="43" t="s">
        <v>554</v>
      </c>
      <c r="J303" s="28" t="str">
        <f>J302</f>
        <v>Minor Revision</v>
      </c>
      <c r="K303" s="43" t="s">
        <v>961</v>
      </c>
      <c r="L303" s="51" t="s">
        <v>962</v>
      </c>
    </row>
    <row r="304" spans="1:12" x14ac:dyDescent="0.3">
      <c r="A304" s="52" t="str">
        <f>A302</f>
        <v>14.1.3</v>
      </c>
      <c r="B304" s="55" t="str">
        <f>B302</f>
        <v>New Standard</v>
      </c>
      <c r="C304" s="6"/>
      <c r="D304" s="55" t="str">
        <f>D302</f>
        <v>Updated Tag</v>
      </c>
      <c r="E304" s="6"/>
      <c r="F304" s="6"/>
      <c r="G304" s="55" t="str">
        <f>G302</f>
        <v>No Change</v>
      </c>
      <c r="H304" s="6"/>
      <c r="I304" s="6"/>
      <c r="J304" s="55" t="str">
        <f>J302</f>
        <v>Minor Revision</v>
      </c>
      <c r="K304" s="6"/>
      <c r="L304" s="6"/>
    </row>
    <row r="305" spans="1:12" ht="117.5" x14ac:dyDescent="0.3">
      <c r="A305" s="11" t="s">
        <v>560</v>
      </c>
      <c r="B305" s="22" t="s">
        <v>6</v>
      </c>
      <c r="C305" s="3" t="s">
        <v>558</v>
      </c>
      <c r="D305" s="17" t="s">
        <v>4</v>
      </c>
      <c r="E305" s="3" t="s">
        <v>562</v>
      </c>
      <c r="F305" s="3" t="s">
        <v>561</v>
      </c>
      <c r="G305" s="25" t="s">
        <v>0</v>
      </c>
      <c r="H305" s="3"/>
      <c r="I305" s="3" t="s">
        <v>561</v>
      </c>
      <c r="J305" s="27" t="s">
        <v>2</v>
      </c>
      <c r="K305" s="3" t="s">
        <v>963</v>
      </c>
      <c r="L305" s="3" t="s">
        <v>1283</v>
      </c>
    </row>
    <row r="306" spans="1:12" ht="137" x14ac:dyDescent="0.3">
      <c r="A306" s="11" t="str">
        <f>A305</f>
        <v>14.2.1</v>
      </c>
      <c r="B306" s="23" t="str">
        <f>B305</f>
        <v>New Standard</v>
      </c>
      <c r="C306" s="42" t="s">
        <v>559</v>
      </c>
      <c r="D306" s="24" t="str">
        <f>D305</f>
        <v>Updated Tag</v>
      </c>
      <c r="E306" s="42" t="s">
        <v>559</v>
      </c>
      <c r="F306" s="42" t="s">
        <v>559</v>
      </c>
      <c r="G306" s="26" t="str">
        <f>G305</f>
        <v>No Change</v>
      </c>
      <c r="H306" s="42"/>
      <c r="I306" s="42" t="s">
        <v>559</v>
      </c>
      <c r="J306" s="28" t="str">
        <f>J305</f>
        <v>Minor Revision</v>
      </c>
      <c r="K306" s="42" t="s">
        <v>964</v>
      </c>
      <c r="L306" s="51" t="s">
        <v>1282</v>
      </c>
    </row>
    <row r="307" spans="1:12" x14ac:dyDescent="0.3">
      <c r="A307" s="52" t="str">
        <f>A305</f>
        <v>14.2.1</v>
      </c>
      <c r="B307" s="55" t="str">
        <f>B305</f>
        <v>New Standard</v>
      </c>
      <c r="C307" s="6"/>
      <c r="D307" s="55" t="str">
        <f>D305</f>
        <v>Updated Tag</v>
      </c>
      <c r="E307" s="6"/>
      <c r="F307" s="6"/>
      <c r="G307" s="55" t="str">
        <f>G305</f>
        <v>No Change</v>
      </c>
      <c r="H307" s="6"/>
      <c r="I307" s="6"/>
      <c r="J307" s="55" t="str">
        <f>J305</f>
        <v>Minor Revision</v>
      </c>
      <c r="K307" s="6"/>
      <c r="L307" s="6"/>
    </row>
    <row r="308" spans="1:12" ht="61.5" x14ac:dyDescent="0.3">
      <c r="A308" s="11" t="s">
        <v>565</v>
      </c>
      <c r="B308" s="22" t="s">
        <v>6</v>
      </c>
      <c r="C308" s="3" t="s">
        <v>563</v>
      </c>
      <c r="D308" s="17" t="s">
        <v>2</v>
      </c>
      <c r="E308" s="3" t="s">
        <v>566</v>
      </c>
      <c r="F308" s="50" t="s">
        <v>568</v>
      </c>
      <c r="G308" s="25" t="s">
        <v>0</v>
      </c>
      <c r="H308" s="3"/>
      <c r="I308" s="50" t="s">
        <v>568</v>
      </c>
      <c r="J308" s="27" t="s">
        <v>0</v>
      </c>
      <c r="K308" s="3"/>
      <c r="L308" s="50" t="s">
        <v>568</v>
      </c>
    </row>
    <row r="309" spans="1:12" ht="131.5" x14ac:dyDescent="0.3">
      <c r="A309" s="11" t="str">
        <f>A308</f>
        <v>15.1.1</v>
      </c>
      <c r="B309" s="23" t="str">
        <f>B308</f>
        <v>New Standard</v>
      </c>
      <c r="C309" s="43" t="s">
        <v>564</v>
      </c>
      <c r="D309" s="24" t="str">
        <f>D308</f>
        <v>Minor Revision</v>
      </c>
      <c r="E309" s="43" t="s">
        <v>567</v>
      </c>
      <c r="F309" s="51" t="s">
        <v>569</v>
      </c>
      <c r="G309" s="26" t="str">
        <f>G308</f>
        <v>No Change</v>
      </c>
      <c r="H309" s="42"/>
      <c r="I309" s="51" t="s">
        <v>569</v>
      </c>
      <c r="J309" s="28" t="str">
        <f>J308</f>
        <v>No Change</v>
      </c>
      <c r="K309" s="42"/>
      <c r="L309" s="51" t="s">
        <v>569</v>
      </c>
    </row>
    <row r="310" spans="1:12" x14ac:dyDescent="0.3">
      <c r="A310" s="52" t="str">
        <f>A308</f>
        <v>15.1.1</v>
      </c>
      <c r="B310" s="55" t="str">
        <f>B308</f>
        <v>New Standard</v>
      </c>
      <c r="C310" s="6"/>
      <c r="D310" s="55" t="str">
        <f>D308</f>
        <v>Minor Revision</v>
      </c>
      <c r="E310" s="6"/>
      <c r="F310" s="6"/>
      <c r="G310" s="55" t="str">
        <f>G308</f>
        <v>No Change</v>
      </c>
      <c r="H310" s="6"/>
      <c r="I310" s="6"/>
      <c r="J310" s="55" t="str">
        <f>J308</f>
        <v>No Change</v>
      </c>
      <c r="K310" s="6"/>
      <c r="L310" s="6"/>
    </row>
    <row r="311" spans="1:12" ht="103.5" x14ac:dyDescent="0.3">
      <c r="A311" s="11" t="s">
        <v>572</v>
      </c>
      <c r="B311" s="22" t="s">
        <v>6</v>
      </c>
      <c r="C311" s="3" t="s">
        <v>570</v>
      </c>
      <c r="D311" s="17" t="s">
        <v>2</v>
      </c>
      <c r="E311" s="3" t="s">
        <v>573</v>
      </c>
      <c r="F311" s="50" t="s">
        <v>574</v>
      </c>
      <c r="G311" s="25" t="s">
        <v>0</v>
      </c>
      <c r="H311" s="3"/>
      <c r="I311" s="50" t="s">
        <v>574</v>
      </c>
      <c r="J311" s="27" t="s">
        <v>0</v>
      </c>
      <c r="K311" s="3"/>
      <c r="L311" s="50" t="s">
        <v>574</v>
      </c>
    </row>
    <row r="312" spans="1:12" ht="142.5" x14ac:dyDescent="0.3">
      <c r="A312" s="11" t="str">
        <f>A311</f>
        <v>15.1.2</v>
      </c>
      <c r="B312" s="23" t="str">
        <f>B311</f>
        <v>New Standard</v>
      </c>
      <c r="C312" s="42" t="s">
        <v>571</v>
      </c>
      <c r="D312" s="24" t="str">
        <f>D311</f>
        <v>Minor Revision</v>
      </c>
      <c r="E312" s="42" t="s">
        <v>571</v>
      </c>
      <c r="F312" s="54" t="s">
        <v>571</v>
      </c>
      <c r="G312" s="26" t="str">
        <f>G311</f>
        <v>No Change</v>
      </c>
      <c r="H312" s="42"/>
      <c r="I312" s="54" t="s">
        <v>571</v>
      </c>
      <c r="J312" s="28" t="str">
        <f>J311</f>
        <v>No Change</v>
      </c>
      <c r="K312" s="42"/>
      <c r="L312" s="54" t="s">
        <v>1284</v>
      </c>
    </row>
    <row r="313" spans="1:12" x14ac:dyDescent="0.3">
      <c r="A313" s="52" t="str">
        <f>A311</f>
        <v>15.1.2</v>
      </c>
      <c r="B313" s="55" t="str">
        <f>B311</f>
        <v>New Standard</v>
      </c>
      <c r="C313" s="6"/>
      <c r="D313" s="55" t="str">
        <f>D311</f>
        <v>Minor Revision</v>
      </c>
      <c r="E313" s="6"/>
      <c r="F313" s="6"/>
      <c r="G313" s="55" t="str">
        <f>G311</f>
        <v>No Change</v>
      </c>
      <c r="H313" s="6"/>
      <c r="I313" s="6"/>
      <c r="J313" s="55" t="str">
        <f>J311</f>
        <v>No Change</v>
      </c>
      <c r="K313" s="6"/>
      <c r="L313" s="6"/>
    </row>
    <row r="314" spans="1:12" ht="86" customHeight="1" x14ac:dyDescent="0.3">
      <c r="A314" s="11" t="s">
        <v>578</v>
      </c>
      <c r="B314" s="22" t="s">
        <v>6</v>
      </c>
      <c r="C314" s="3" t="s">
        <v>576</v>
      </c>
      <c r="D314" s="17" t="s">
        <v>2</v>
      </c>
      <c r="E314" s="3" t="s">
        <v>579</v>
      </c>
      <c r="F314" s="50" t="s">
        <v>580</v>
      </c>
      <c r="G314" s="25" t="s">
        <v>0</v>
      </c>
      <c r="H314" s="3"/>
      <c r="I314" s="50" t="s">
        <v>580</v>
      </c>
      <c r="J314" s="27" t="s">
        <v>0</v>
      </c>
      <c r="K314" s="3"/>
      <c r="L314" s="50" t="s">
        <v>580</v>
      </c>
    </row>
    <row r="315" spans="1:12" ht="95" x14ac:dyDescent="0.3">
      <c r="A315" s="11" t="str">
        <f>A314</f>
        <v>15.1.3</v>
      </c>
      <c r="B315" s="23" t="str">
        <f>B314</f>
        <v>New Standard</v>
      </c>
      <c r="C315" s="43" t="s">
        <v>577</v>
      </c>
      <c r="D315" s="24" t="str">
        <f>D314</f>
        <v>Minor Revision</v>
      </c>
      <c r="E315" s="43" t="s">
        <v>575</v>
      </c>
      <c r="F315" s="43" t="s">
        <v>575</v>
      </c>
      <c r="G315" s="26" t="str">
        <f>G314</f>
        <v>No Change</v>
      </c>
      <c r="H315" s="42"/>
      <c r="I315" s="43" t="s">
        <v>575</v>
      </c>
      <c r="J315" s="28" t="str">
        <f>J314</f>
        <v>No Change</v>
      </c>
      <c r="K315" s="42"/>
      <c r="L315" s="43" t="s">
        <v>1285</v>
      </c>
    </row>
    <row r="316" spans="1:12" x14ac:dyDescent="0.3">
      <c r="A316" s="52" t="str">
        <f>A314</f>
        <v>15.1.3</v>
      </c>
      <c r="B316" s="55" t="str">
        <f>B314</f>
        <v>New Standard</v>
      </c>
      <c r="C316" s="6"/>
      <c r="D316" s="55" t="str">
        <f>D314</f>
        <v>Minor Revision</v>
      </c>
      <c r="E316" s="6"/>
      <c r="F316" s="6"/>
      <c r="G316" s="55" t="str">
        <f>G314</f>
        <v>No Change</v>
      </c>
      <c r="H316" s="6"/>
      <c r="I316" s="6"/>
      <c r="J316" s="55" t="str">
        <f>J314</f>
        <v>No Change</v>
      </c>
      <c r="K316" s="6"/>
      <c r="L316" s="6"/>
    </row>
    <row r="317" spans="1:12" ht="117.5" x14ac:dyDescent="0.3">
      <c r="A317" s="11" t="s">
        <v>583</v>
      </c>
      <c r="B317" s="22" t="s">
        <v>6</v>
      </c>
      <c r="C317" s="3" t="s">
        <v>581</v>
      </c>
      <c r="D317" s="17" t="s">
        <v>2</v>
      </c>
      <c r="E317" s="3" t="s">
        <v>584</v>
      </c>
      <c r="F317" s="3" t="s">
        <v>585</v>
      </c>
      <c r="G317" s="25" t="s">
        <v>0</v>
      </c>
      <c r="H317" s="3"/>
      <c r="I317" s="3" t="s">
        <v>585</v>
      </c>
      <c r="J317" s="27" t="s">
        <v>0</v>
      </c>
      <c r="K317" s="3"/>
      <c r="L317" s="3" t="s">
        <v>585</v>
      </c>
    </row>
    <row r="318" spans="1:12" ht="56" x14ac:dyDescent="0.3">
      <c r="A318" s="11" t="str">
        <f>A317</f>
        <v>15.2.1</v>
      </c>
      <c r="B318" s="23" t="str">
        <f>B317</f>
        <v>New Standard</v>
      </c>
      <c r="C318" s="43" t="s">
        <v>582</v>
      </c>
      <c r="D318" s="24" t="str">
        <f>D317</f>
        <v>Minor Revision</v>
      </c>
      <c r="E318" s="43" t="s">
        <v>582</v>
      </c>
      <c r="F318" s="43" t="s">
        <v>582</v>
      </c>
      <c r="G318" s="26" t="str">
        <f>G317</f>
        <v>No Change</v>
      </c>
      <c r="H318" s="42"/>
      <c r="I318" s="43" t="s">
        <v>582</v>
      </c>
      <c r="J318" s="28" t="str">
        <f>J317</f>
        <v>No Change</v>
      </c>
      <c r="K318" s="42"/>
      <c r="L318" s="43" t="s">
        <v>582</v>
      </c>
    </row>
    <row r="319" spans="1:12" x14ac:dyDescent="0.3">
      <c r="A319" s="52" t="str">
        <f>A317</f>
        <v>15.2.1</v>
      </c>
      <c r="B319" s="55" t="str">
        <f>B317</f>
        <v>New Standard</v>
      </c>
      <c r="C319" s="6"/>
      <c r="D319" s="55" t="str">
        <f>D317</f>
        <v>Minor Revision</v>
      </c>
      <c r="E319" s="6"/>
      <c r="F319" s="6"/>
      <c r="G319" s="55" t="str">
        <f>G317</f>
        <v>No Change</v>
      </c>
      <c r="H319" s="6"/>
      <c r="I319" s="6"/>
      <c r="J319" s="55" t="str">
        <f>J317</f>
        <v>No Change</v>
      </c>
      <c r="K319" s="6"/>
      <c r="L319" s="6"/>
    </row>
    <row r="320" spans="1:12" ht="56" x14ac:dyDescent="0.3">
      <c r="A320" s="11" t="s">
        <v>588</v>
      </c>
      <c r="B320" s="22" t="s">
        <v>6</v>
      </c>
      <c r="C320" s="3" t="s">
        <v>586</v>
      </c>
      <c r="D320" s="17" t="s">
        <v>2</v>
      </c>
      <c r="E320" s="3" t="s">
        <v>589</v>
      </c>
      <c r="F320" s="50" t="s">
        <v>590</v>
      </c>
      <c r="G320" s="25" t="s">
        <v>0</v>
      </c>
      <c r="H320" s="3"/>
      <c r="I320" s="50" t="s">
        <v>590</v>
      </c>
      <c r="J320" s="27" t="s">
        <v>0</v>
      </c>
      <c r="K320" s="3"/>
      <c r="L320" s="50" t="s">
        <v>590</v>
      </c>
    </row>
    <row r="321" spans="1:12" ht="42" x14ac:dyDescent="0.3">
      <c r="A321" s="11" t="str">
        <f>A320</f>
        <v>15.2.2</v>
      </c>
      <c r="B321" s="23" t="str">
        <f>B320</f>
        <v>New Standard</v>
      </c>
      <c r="C321" s="42" t="s">
        <v>587</v>
      </c>
      <c r="D321" s="24" t="str">
        <f>D320</f>
        <v>Minor Revision</v>
      </c>
      <c r="E321" s="42" t="s">
        <v>587</v>
      </c>
      <c r="F321" s="42" t="s">
        <v>587</v>
      </c>
      <c r="G321" s="26" t="str">
        <f>G320</f>
        <v>No Change</v>
      </c>
      <c r="H321" s="42"/>
      <c r="I321" s="42" t="s">
        <v>587</v>
      </c>
      <c r="J321" s="28" t="str">
        <f>J320</f>
        <v>No Change</v>
      </c>
      <c r="K321" s="42"/>
      <c r="L321" s="42" t="s">
        <v>587</v>
      </c>
    </row>
    <row r="322" spans="1:12" x14ac:dyDescent="0.3">
      <c r="A322" s="52" t="str">
        <f>A320</f>
        <v>15.2.2</v>
      </c>
      <c r="B322" s="55" t="str">
        <f>B320</f>
        <v>New Standard</v>
      </c>
      <c r="C322" s="6"/>
      <c r="D322" s="55" t="str">
        <f>D320</f>
        <v>Minor Revision</v>
      </c>
      <c r="E322" s="6"/>
      <c r="F322" s="6"/>
      <c r="G322" s="55" t="str">
        <f>G320</f>
        <v>No Change</v>
      </c>
      <c r="H322" s="6"/>
      <c r="I322" s="6"/>
      <c r="J322" s="55" t="str">
        <f>J320</f>
        <v>No Change</v>
      </c>
      <c r="K322" s="6"/>
      <c r="L322" s="6"/>
    </row>
    <row r="323" spans="1:12" ht="131.5" x14ac:dyDescent="0.3">
      <c r="A323" s="11" t="s">
        <v>592</v>
      </c>
      <c r="B323" s="22" t="s">
        <v>6</v>
      </c>
      <c r="C323" s="3" t="s">
        <v>593</v>
      </c>
      <c r="D323" s="17" t="s">
        <v>2</v>
      </c>
      <c r="E323" s="3" t="s">
        <v>594</v>
      </c>
      <c r="F323" s="3" t="s">
        <v>595</v>
      </c>
      <c r="G323" s="25" t="s">
        <v>0</v>
      </c>
      <c r="H323" s="3"/>
      <c r="I323" s="3" t="s">
        <v>595</v>
      </c>
      <c r="J323" s="27" t="s">
        <v>0</v>
      </c>
      <c r="K323" s="3"/>
      <c r="L323" s="3" t="s">
        <v>1286</v>
      </c>
    </row>
    <row r="324" spans="1:12" ht="56" x14ac:dyDescent="0.3">
      <c r="A324" s="11" t="str">
        <f>A323</f>
        <v>15.3.1</v>
      </c>
      <c r="B324" s="23" t="str">
        <f>B323</f>
        <v>New Standard</v>
      </c>
      <c r="C324" s="42" t="s">
        <v>591</v>
      </c>
      <c r="D324" s="24" t="str">
        <f>D323</f>
        <v>Minor Revision</v>
      </c>
      <c r="E324" s="42" t="s">
        <v>591</v>
      </c>
      <c r="F324" s="42" t="s">
        <v>591</v>
      </c>
      <c r="G324" s="26" t="str">
        <f>G323</f>
        <v>No Change</v>
      </c>
      <c r="H324" s="42"/>
      <c r="I324" s="42" t="s">
        <v>591</v>
      </c>
      <c r="J324" s="28" t="str">
        <f>J323</f>
        <v>No Change</v>
      </c>
      <c r="K324" s="42"/>
      <c r="L324" s="42" t="s">
        <v>591</v>
      </c>
    </row>
    <row r="325" spans="1:12" x14ac:dyDescent="0.3">
      <c r="A325" s="52" t="str">
        <f>A323</f>
        <v>15.3.1</v>
      </c>
      <c r="B325" s="55" t="str">
        <f>B323</f>
        <v>New Standard</v>
      </c>
      <c r="C325" s="6"/>
      <c r="D325" s="55" t="str">
        <f>D323</f>
        <v>Minor Revision</v>
      </c>
      <c r="E325" s="6"/>
      <c r="F325" s="6"/>
      <c r="G325" s="55" t="str">
        <f>G323</f>
        <v>No Change</v>
      </c>
      <c r="H325" s="6"/>
      <c r="I325" s="6"/>
      <c r="J325" s="55" t="str">
        <f>J323</f>
        <v>No Change</v>
      </c>
      <c r="K325" s="6"/>
      <c r="L325" s="6"/>
    </row>
    <row r="326" spans="1:12" ht="145.5" x14ac:dyDescent="0.3">
      <c r="A326" s="11" t="s">
        <v>597</v>
      </c>
      <c r="B326" s="22" t="s">
        <v>6</v>
      </c>
      <c r="C326" s="3" t="s">
        <v>598</v>
      </c>
      <c r="D326" s="17" t="s">
        <v>2</v>
      </c>
      <c r="E326" s="3" t="s">
        <v>599</v>
      </c>
      <c r="F326" s="3" t="s">
        <v>600</v>
      </c>
      <c r="G326" s="25" t="s">
        <v>0</v>
      </c>
      <c r="H326" s="3"/>
      <c r="I326" s="3" t="s">
        <v>600</v>
      </c>
      <c r="J326" s="27" t="s">
        <v>0</v>
      </c>
      <c r="K326" s="3"/>
      <c r="L326" s="3" t="s">
        <v>1287</v>
      </c>
    </row>
    <row r="327" spans="1:12" ht="137" x14ac:dyDescent="0.3">
      <c r="A327" s="11" t="str">
        <f>A326</f>
        <v>15.3.2</v>
      </c>
      <c r="B327" s="23" t="str">
        <f>B326</f>
        <v>New Standard</v>
      </c>
      <c r="C327" s="43" t="s">
        <v>596</v>
      </c>
      <c r="D327" s="24" t="str">
        <f>D326</f>
        <v>Minor Revision</v>
      </c>
      <c r="E327" s="43" t="s">
        <v>596</v>
      </c>
      <c r="F327" s="43" t="s">
        <v>596</v>
      </c>
      <c r="G327" s="26" t="str">
        <f>G326</f>
        <v>No Change</v>
      </c>
      <c r="H327" s="42"/>
      <c r="I327" s="43" t="s">
        <v>596</v>
      </c>
      <c r="J327" s="28" t="str">
        <f>J326</f>
        <v>No Change</v>
      </c>
      <c r="K327" s="42"/>
      <c r="L327" s="43" t="s">
        <v>596</v>
      </c>
    </row>
    <row r="328" spans="1:12" x14ac:dyDescent="0.3">
      <c r="A328" s="52" t="str">
        <f>A326</f>
        <v>15.3.2</v>
      </c>
      <c r="B328" s="55" t="str">
        <f>B326</f>
        <v>New Standard</v>
      </c>
      <c r="C328" s="6"/>
      <c r="D328" s="55" t="str">
        <f>D326</f>
        <v>Minor Revision</v>
      </c>
      <c r="E328" s="6"/>
      <c r="F328" s="6"/>
      <c r="G328" s="55" t="str">
        <f>G326</f>
        <v>No Change</v>
      </c>
      <c r="H328" s="6"/>
      <c r="I328" s="6"/>
      <c r="J328" s="55" t="str">
        <f>J326</f>
        <v>No Change</v>
      </c>
      <c r="K328" s="6"/>
      <c r="L328" s="6"/>
    </row>
    <row r="329" spans="1:12" ht="70" x14ac:dyDescent="0.3">
      <c r="A329" s="11" t="s">
        <v>603</v>
      </c>
      <c r="B329" s="22" t="s">
        <v>6</v>
      </c>
      <c r="C329" s="3" t="s">
        <v>601</v>
      </c>
      <c r="D329" s="17" t="s">
        <v>2</v>
      </c>
      <c r="E329" s="3" t="s">
        <v>604</v>
      </c>
      <c r="F329" s="3" t="s">
        <v>605</v>
      </c>
      <c r="G329" s="25" t="s">
        <v>0</v>
      </c>
      <c r="H329" s="3"/>
      <c r="I329" s="3" t="s">
        <v>605</v>
      </c>
      <c r="J329" s="27" t="s">
        <v>0</v>
      </c>
      <c r="K329" s="3"/>
      <c r="L329" s="3" t="s">
        <v>605</v>
      </c>
    </row>
    <row r="330" spans="1:12" ht="84" x14ac:dyDescent="0.3">
      <c r="A330" s="11" t="str">
        <f>A329</f>
        <v>15.4.1</v>
      </c>
      <c r="B330" s="23" t="str">
        <f>B329</f>
        <v>New Standard</v>
      </c>
      <c r="C330" s="74" t="s">
        <v>602</v>
      </c>
      <c r="D330" s="24" t="str">
        <f>D329</f>
        <v>Minor Revision</v>
      </c>
      <c r="E330" s="74" t="s">
        <v>602</v>
      </c>
      <c r="F330" s="74" t="s">
        <v>602</v>
      </c>
      <c r="G330" s="26" t="str">
        <f>G329</f>
        <v>No Change</v>
      </c>
      <c r="H330" s="42"/>
      <c r="I330" s="74" t="s">
        <v>602</v>
      </c>
      <c r="J330" s="28" t="str">
        <f>J329</f>
        <v>No Change</v>
      </c>
      <c r="K330" s="42"/>
      <c r="L330" s="74" t="s">
        <v>602</v>
      </c>
    </row>
    <row r="331" spans="1:12" x14ac:dyDescent="0.3">
      <c r="A331" s="52" t="str">
        <f>A329</f>
        <v>15.4.1</v>
      </c>
      <c r="B331" s="55" t="str">
        <f>B329</f>
        <v>New Standard</v>
      </c>
      <c r="C331" s="6"/>
      <c r="D331" s="55" t="str">
        <f>D329</f>
        <v>Minor Revision</v>
      </c>
      <c r="E331" s="6"/>
      <c r="F331" s="6"/>
      <c r="G331" s="55" t="str">
        <f>G329</f>
        <v>No Change</v>
      </c>
      <c r="H331" s="6"/>
      <c r="I331" s="6"/>
      <c r="J331" s="55" t="str">
        <f>J329</f>
        <v>No Change</v>
      </c>
      <c r="K331" s="6"/>
      <c r="L331" s="6"/>
    </row>
    <row r="332" spans="1:12" ht="56" x14ac:dyDescent="0.3">
      <c r="A332" s="11" t="s">
        <v>608</v>
      </c>
      <c r="B332" s="22" t="s">
        <v>6</v>
      </c>
      <c r="C332" s="3" t="s">
        <v>606</v>
      </c>
      <c r="D332" s="17" t="s">
        <v>2</v>
      </c>
      <c r="E332" s="3" t="s">
        <v>612</v>
      </c>
      <c r="F332" s="3" t="s">
        <v>609</v>
      </c>
      <c r="G332" s="25" t="s">
        <v>0</v>
      </c>
      <c r="H332" s="3"/>
      <c r="I332" s="3" t="s">
        <v>609</v>
      </c>
      <c r="J332" s="27" t="s">
        <v>0</v>
      </c>
      <c r="K332" s="3"/>
      <c r="L332" s="3" t="s">
        <v>609</v>
      </c>
    </row>
    <row r="333" spans="1:12" ht="70" x14ac:dyDescent="0.3">
      <c r="A333" s="11" t="str">
        <f>A332</f>
        <v>15.4.2</v>
      </c>
      <c r="B333" s="23" t="str">
        <f>B332</f>
        <v>New Standard</v>
      </c>
      <c r="C333" s="43" t="s">
        <v>607</v>
      </c>
      <c r="D333" s="24" t="str">
        <f>D332</f>
        <v>Minor Revision</v>
      </c>
      <c r="E333" s="43" t="s">
        <v>611</v>
      </c>
      <c r="F333" s="51" t="s">
        <v>610</v>
      </c>
      <c r="G333" s="26" t="str">
        <f>G332</f>
        <v>No Change</v>
      </c>
      <c r="H333" s="42"/>
      <c r="I333" s="51" t="s">
        <v>610</v>
      </c>
      <c r="J333" s="28" t="str">
        <f>J332</f>
        <v>No Change</v>
      </c>
      <c r="K333" s="42"/>
      <c r="L333" s="51" t="s">
        <v>610</v>
      </c>
    </row>
    <row r="334" spans="1:12" x14ac:dyDescent="0.3">
      <c r="A334" s="52" t="str">
        <f>A332</f>
        <v>15.4.2</v>
      </c>
      <c r="B334" s="55" t="str">
        <f>B332</f>
        <v>New Standard</v>
      </c>
      <c r="C334" s="6"/>
      <c r="D334" s="55" t="str">
        <f>D332</f>
        <v>Minor Revision</v>
      </c>
      <c r="E334" s="6"/>
      <c r="F334" s="6"/>
      <c r="G334" s="55" t="str">
        <f>G332</f>
        <v>No Change</v>
      </c>
      <c r="H334" s="6"/>
      <c r="I334" s="6"/>
      <c r="J334" s="55" t="str">
        <f>J332</f>
        <v>No Change</v>
      </c>
      <c r="K334" s="6"/>
      <c r="L334" s="6"/>
    </row>
    <row r="335" spans="1:12" ht="117.5" x14ac:dyDescent="0.3">
      <c r="A335" s="11" t="s">
        <v>613</v>
      </c>
      <c r="B335" s="22" t="s">
        <v>6</v>
      </c>
      <c r="C335" s="3" t="s">
        <v>614</v>
      </c>
      <c r="D335" s="17" t="s">
        <v>2</v>
      </c>
      <c r="E335" s="3" t="s">
        <v>619</v>
      </c>
      <c r="F335" s="50" t="s">
        <v>618</v>
      </c>
      <c r="G335" s="25" t="s">
        <v>0</v>
      </c>
      <c r="H335" s="3"/>
      <c r="I335" s="50" t="s">
        <v>618</v>
      </c>
      <c r="J335" s="27" t="s">
        <v>0</v>
      </c>
      <c r="K335" s="3"/>
      <c r="L335" s="50" t="s">
        <v>618</v>
      </c>
    </row>
    <row r="336" spans="1:12" ht="98" x14ac:dyDescent="0.3">
      <c r="A336" s="11" t="str">
        <f>A335</f>
        <v>15.5.1</v>
      </c>
      <c r="B336" s="23" t="str">
        <f>B335</f>
        <v>New Standard</v>
      </c>
      <c r="C336" s="43" t="s">
        <v>615</v>
      </c>
      <c r="D336" s="24" t="str">
        <f>D335</f>
        <v>Minor Revision</v>
      </c>
      <c r="E336" s="43" t="s">
        <v>617</v>
      </c>
      <c r="F336" s="51" t="s">
        <v>616</v>
      </c>
      <c r="G336" s="26" t="str">
        <f>G335</f>
        <v>No Change</v>
      </c>
      <c r="H336" s="42"/>
      <c r="I336" s="51" t="s">
        <v>616</v>
      </c>
      <c r="J336" s="28" t="str">
        <f>J335</f>
        <v>No Change</v>
      </c>
      <c r="K336" s="42"/>
      <c r="L336" s="51" t="s">
        <v>616</v>
      </c>
    </row>
    <row r="337" spans="1:12" x14ac:dyDescent="0.3">
      <c r="A337" s="52" t="str">
        <f>A335</f>
        <v>15.5.1</v>
      </c>
      <c r="B337" s="55" t="str">
        <f>B335</f>
        <v>New Standard</v>
      </c>
      <c r="C337" s="6"/>
      <c r="D337" s="55" t="str">
        <f>D335</f>
        <v>Minor Revision</v>
      </c>
      <c r="E337" s="6"/>
      <c r="F337" s="6"/>
      <c r="G337" s="55" t="str">
        <f>G335</f>
        <v>No Change</v>
      </c>
      <c r="H337" s="6"/>
      <c r="I337" s="6"/>
      <c r="J337" s="55" t="str">
        <f>J335</f>
        <v>No Change</v>
      </c>
      <c r="K337" s="6"/>
      <c r="L337" s="6"/>
    </row>
    <row r="338" spans="1:12" ht="89.5" x14ac:dyDescent="0.3">
      <c r="A338" s="11" t="s">
        <v>622</v>
      </c>
      <c r="B338" s="22" t="s">
        <v>6</v>
      </c>
      <c r="C338" s="3" t="s">
        <v>620</v>
      </c>
      <c r="D338" s="17" t="s">
        <v>2</v>
      </c>
      <c r="E338" s="3" t="s">
        <v>624</v>
      </c>
      <c r="F338" s="50" t="s">
        <v>625</v>
      </c>
      <c r="G338" s="25" t="s">
        <v>0</v>
      </c>
      <c r="H338" s="3"/>
      <c r="I338" s="50" t="s">
        <v>625</v>
      </c>
      <c r="J338" s="27" t="s">
        <v>0</v>
      </c>
      <c r="K338" s="3"/>
      <c r="L338" s="50" t="s">
        <v>625</v>
      </c>
    </row>
    <row r="339" spans="1:12" ht="56" x14ac:dyDescent="0.3">
      <c r="A339" s="11" t="str">
        <f>A338</f>
        <v>15.5.2</v>
      </c>
      <c r="B339" s="23" t="str">
        <f>B338</f>
        <v>New Standard</v>
      </c>
      <c r="C339" s="43" t="s">
        <v>623</v>
      </c>
      <c r="D339" s="24" t="str">
        <f>D338</f>
        <v>Minor Revision</v>
      </c>
      <c r="E339" s="43" t="s">
        <v>621</v>
      </c>
      <c r="F339" s="43" t="s">
        <v>621</v>
      </c>
      <c r="G339" s="26" t="str">
        <f>G338</f>
        <v>No Change</v>
      </c>
      <c r="H339" s="42"/>
      <c r="I339" s="43" t="s">
        <v>621</v>
      </c>
      <c r="J339" s="28" t="str">
        <f>J338</f>
        <v>No Change</v>
      </c>
      <c r="K339" s="42"/>
      <c r="L339" s="43" t="s">
        <v>621</v>
      </c>
    </row>
    <row r="340" spans="1:12" x14ac:dyDescent="0.3">
      <c r="A340" s="52" t="str">
        <f>A338</f>
        <v>15.5.2</v>
      </c>
      <c r="B340" s="55" t="str">
        <f>B338</f>
        <v>New Standard</v>
      </c>
      <c r="C340" s="6"/>
      <c r="D340" s="55" t="str">
        <f>D338</f>
        <v>Minor Revision</v>
      </c>
      <c r="E340" s="6"/>
      <c r="F340" s="6"/>
      <c r="G340" s="55" t="str">
        <f>G338</f>
        <v>No Change</v>
      </c>
      <c r="H340" s="6"/>
      <c r="I340" s="6"/>
      <c r="J340" s="55" t="str">
        <f>J338</f>
        <v>No Change</v>
      </c>
      <c r="K340" s="6"/>
      <c r="L340" s="6"/>
    </row>
    <row r="341" spans="1:12" ht="56" x14ac:dyDescent="0.3">
      <c r="A341" s="11" t="s">
        <v>628</v>
      </c>
      <c r="B341" s="22" t="s">
        <v>6</v>
      </c>
      <c r="C341" s="3" t="s">
        <v>626</v>
      </c>
      <c r="D341" s="17" t="s">
        <v>2</v>
      </c>
      <c r="E341" s="3" t="s">
        <v>629</v>
      </c>
      <c r="F341" s="50" t="s">
        <v>630</v>
      </c>
      <c r="G341" s="25" t="s">
        <v>0</v>
      </c>
      <c r="H341" s="3"/>
      <c r="I341" s="50" t="s">
        <v>630</v>
      </c>
      <c r="J341" s="27" t="s">
        <v>0</v>
      </c>
      <c r="K341" s="3"/>
      <c r="L341" s="50" t="s">
        <v>630</v>
      </c>
    </row>
    <row r="342" spans="1:12" ht="42" x14ac:dyDescent="0.3">
      <c r="A342" s="11" t="str">
        <f>A341</f>
        <v>15.5.3</v>
      </c>
      <c r="B342" s="23" t="str">
        <f>B341</f>
        <v>New Standard</v>
      </c>
      <c r="C342" s="42" t="s">
        <v>627</v>
      </c>
      <c r="D342" s="24" t="str">
        <f>D341</f>
        <v>Minor Revision</v>
      </c>
      <c r="E342" s="42" t="s">
        <v>627</v>
      </c>
      <c r="F342" s="42" t="s">
        <v>627</v>
      </c>
      <c r="G342" s="26" t="str">
        <f>G341</f>
        <v>No Change</v>
      </c>
      <c r="H342" s="42"/>
      <c r="I342" s="42" t="s">
        <v>627</v>
      </c>
      <c r="J342" s="28" t="str">
        <f>J341</f>
        <v>No Change</v>
      </c>
      <c r="K342" s="42"/>
      <c r="L342" s="42" t="s">
        <v>627</v>
      </c>
    </row>
    <row r="343" spans="1:12" x14ac:dyDescent="0.3">
      <c r="A343" s="52" t="str">
        <f>A341</f>
        <v>15.5.3</v>
      </c>
      <c r="B343" s="55" t="str">
        <f>B341</f>
        <v>New Standard</v>
      </c>
      <c r="C343" s="6"/>
      <c r="D343" s="55" t="str">
        <f>D341</f>
        <v>Minor Revision</v>
      </c>
      <c r="E343" s="6"/>
      <c r="F343" s="6"/>
      <c r="G343" s="55" t="str">
        <f>G341</f>
        <v>No Change</v>
      </c>
      <c r="H343" s="6"/>
      <c r="I343" s="6"/>
      <c r="J343" s="55" t="str">
        <f>J341</f>
        <v>No Change</v>
      </c>
      <c r="K343" s="6"/>
      <c r="L343" s="6"/>
    </row>
    <row r="344" spans="1:12" ht="131.5" x14ac:dyDescent="0.3">
      <c r="A344" s="11" t="s">
        <v>632</v>
      </c>
      <c r="B344" s="22" t="s">
        <v>6</v>
      </c>
      <c r="C344" s="3" t="s">
        <v>633</v>
      </c>
      <c r="D344" s="17" t="s">
        <v>2</v>
      </c>
      <c r="E344" s="3" t="s">
        <v>634</v>
      </c>
      <c r="F344" s="50" t="s">
        <v>635</v>
      </c>
      <c r="G344" s="25" t="s">
        <v>0</v>
      </c>
      <c r="H344" s="3"/>
      <c r="I344" s="50" t="s">
        <v>635</v>
      </c>
      <c r="J344" s="27" t="s">
        <v>0</v>
      </c>
      <c r="K344" s="3"/>
      <c r="L344" s="50" t="s">
        <v>635</v>
      </c>
    </row>
    <row r="345" spans="1:12" ht="98" x14ac:dyDescent="0.3">
      <c r="A345" s="11" t="str">
        <f>A344</f>
        <v>15.6.1</v>
      </c>
      <c r="B345" s="23" t="str">
        <f>B344</f>
        <v>New Standard</v>
      </c>
      <c r="C345" s="43" t="s">
        <v>631</v>
      </c>
      <c r="D345" s="24" t="str">
        <f>D344</f>
        <v>Minor Revision</v>
      </c>
      <c r="E345" s="43" t="s">
        <v>631</v>
      </c>
      <c r="F345" s="43" t="s">
        <v>631</v>
      </c>
      <c r="G345" s="26" t="str">
        <f>G344</f>
        <v>No Change</v>
      </c>
      <c r="H345" s="42"/>
      <c r="I345" s="43" t="s">
        <v>631</v>
      </c>
      <c r="J345" s="28" t="str">
        <f>J344</f>
        <v>No Change</v>
      </c>
      <c r="K345" s="42"/>
      <c r="L345" s="43" t="s">
        <v>1288</v>
      </c>
    </row>
    <row r="346" spans="1:12" x14ac:dyDescent="0.3">
      <c r="A346" s="52" t="str">
        <f>A344</f>
        <v>15.6.1</v>
      </c>
      <c r="B346" s="55" t="str">
        <f>B344</f>
        <v>New Standard</v>
      </c>
      <c r="C346" s="6"/>
      <c r="D346" s="55" t="str">
        <f>D344</f>
        <v>Minor Revision</v>
      </c>
      <c r="E346" s="6"/>
      <c r="F346" s="6"/>
      <c r="G346" s="55" t="str">
        <f>G344</f>
        <v>No Change</v>
      </c>
      <c r="H346" s="6"/>
      <c r="I346" s="6"/>
      <c r="J346" s="55" t="str">
        <f>J344</f>
        <v>No Change</v>
      </c>
      <c r="K346" s="6"/>
      <c r="L346" s="6"/>
    </row>
    <row r="347" spans="1:12" ht="70" x14ac:dyDescent="0.3">
      <c r="A347" s="11" t="s">
        <v>638</v>
      </c>
      <c r="B347" s="22" t="s">
        <v>6</v>
      </c>
      <c r="C347" s="3" t="s">
        <v>636</v>
      </c>
      <c r="D347" s="17" t="s">
        <v>2</v>
      </c>
      <c r="E347" s="3" t="s">
        <v>639</v>
      </c>
      <c r="F347" s="50" t="s">
        <v>640</v>
      </c>
      <c r="G347" s="25" t="s">
        <v>0</v>
      </c>
      <c r="H347" s="3"/>
      <c r="I347" s="50" t="s">
        <v>640</v>
      </c>
      <c r="J347" s="27" t="s">
        <v>0</v>
      </c>
      <c r="K347" s="3"/>
      <c r="L347" s="50" t="s">
        <v>640</v>
      </c>
    </row>
    <row r="348" spans="1:12" ht="28" x14ac:dyDescent="0.3">
      <c r="A348" s="11" t="str">
        <f>A347</f>
        <v>15.6.2</v>
      </c>
      <c r="B348" s="23" t="str">
        <f>B347</f>
        <v>New Standard</v>
      </c>
      <c r="C348" s="42" t="s">
        <v>637</v>
      </c>
      <c r="D348" s="24" t="str">
        <f>D347</f>
        <v>Minor Revision</v>
      </c>
      <c r="E348" s="42" t="s">
        <v>637</v>
      </c>
      <c r="F348" s="42" t="s">
        <v>637</v>
      </c>
      <c r="G348" s="26" t="str">
        <f>G347</f>
        <v>No Change</v>
      </c>
      <c r="H348" s="42"/>
      <c r="I348" s="42" t="s">
        <v>637</v>
      </c>
      <c r="J348" s="28" t="str">
        <f>J347</f>
        <v>No Change</v>
      </c>
      <c r="K348" s="42"/>
      <c r="L348" s="42" t="s">
        <v>1289</v>
      </c>
    </row>
    <row r="349" spans="1:12" x14ac:dyDescent="0.3">
      <c r="A349" s="52" t="str">
        <f>A347</f>
        <v>15.6.2</v>
      </c>
      <c r="B349" s="55" t="str">
        <f>B347</f>
        <v>New Standard</v>
      </c>
      <c r="C349" s="6"/>
      <c r="D349" s="55" t="str">
        <f>D347</f>
        <v>Minor Revision</v>
      </c>
      <c r="E349" s="6"/>
      <c r="F349" s="6"/>
      <c r="G349" s="55" t="str">
        <f>G347</f>
        <v>No Change</v>
      </c>
      <c r="H349" s="6"/>
      <c r="I349" s="6"/>
      <c r="J349" s="55" t="str">
        <f>J347</f>
        <v>No Change</v>
      </c>
      <c r="K349" s="6"/>
      <c r="L349" s="6"/>
    </row>
    <row r="350" spans="1:12" ht="159.5" x14ac:dyDescent="0.3">
      <c r="A350" s="11" t="s">
        <v>643</v>
      </c>
      <c r="B350" s="22" t="s">
        <v>6</v>
      </c>
      <c r="C350" s="3" t="s">
        <v>642</v>
      </c>
      <c r="D350" s="17" t="s">
        <v>2</v>
      </c>
      <c r="E350" s="3" t="s">
        <v>644</v>
      </c>
      <c r="F350" s="3" t="s">
        <v>645</v>
      </c>
      <c r="G350" s="25" t="s">
        <v>0</v>
      </c>
      <c r="H350" s="3"/>
      <c r="I350" s="3" t="s">
        <v>645</v>
      </c>
      <c r="J350" s="27" t="s">
        <v>0</v>
      </c>
      <c r="K350" s="3"/>
      <c r="L350" s="3" t="s">
        <v>645</v>
      </c>
    </row>
    <row r="351" spans="1:12" ht="56" x14ac:dyDescent="0.3">
      <c r="A351" s="11" t="str">
        <f>A350</f>
        <v>15.6.3</v>
      </c>
      <c r="B351" s="23" t="str">
        <f>B350</f>
        <v>New Standard</v>
      </c>
      <c r="C351" s="43" t="s">
        <v>641</v>
      </c>
      <c r="D351" s="24" t="str">
        <f>D350</f>
        <v>Minor Revision</v>
      </c>
      <c r="E351" s="43" t="s">
        <v>647</v>
      </c>
      <c r="F351" s="43" t="s">
        <v>646</v>
      </c>
      <c r="G351" s="26" t="str">
        <f>G350</f>
        <v>No Change</v>
      </c>
      <c r="H351" s="42"/>
      <c r="I351" s="43" t="s">
        <v>646</v>
      </c>
      <c r="J351" s="28" t="str">
        <f>J350</f>
        <v>No Change</v>
      </c>
      <c r="K351" s="42"/>
      <c r="L351" s="43" t="s">
        <v>646</v>
      </c>
    </row>
    <row r="352" spans="1:12" x14ac:dyDescent="0.3">
      <c r="A352" s="52" t="str">
        <f>A350</f>
        <v>15.6.3</v>
      </c>
      <c r="B352" s="55" t="str">
        <f>B350</f>
        <v>New Standard</v>
      </c>
      <c r="C352" s="6"/>
      <c r="D352" s="55" t="str">
        <f>D350</f>
        <v>Minor Revision</v>
      </c>
      <c r="E352" s="6"/>
      <c r="F352" s="6"/>
      <c r="G352" s="55" t="str">
        <f>G350</f>
        <v>No Change</v>
      </c>
      <c r="H352" s="6"/>
      <c r="I352" s="6"/>
      <c r="J352" s="55" t="str">
        <f>J350</f>
        <v>No Change</v>
      </c>
      <c r="K352" s="6"/>
      <c r="L352" s="6"/>
    </row>
    <row r="353" spans="1:12" ht="145.5" x14ac:dyDescent="0.3">
      <c r="A353" s="11" t="s">
        <v>648</v>
      </c>
      <c r="B353" s="22" t="s">
        <v>6</v>
      </c>
      <c r="C353" s="3" t="s">
        <v>649</v>
      </c>
      <c r="D353" s="17" t="s">
        <v>2</v>
      </c>
      <c r="E353" s="3" t="s">
        <v>651</v>
      </c>
      <c r="F353" s="3" t="s">
        <v>650</v>
      </c>
      <c r="G353" s="25" t="s">
        <v>0</v>
      </c>
      <c r="H353" s="3"/>
      <c r="I353" s="3" t="s">
        <v>650</v>
      </c>
      <c r="J353" s="27" t="s">
        <v>0</v>
      </c>
      <c r="K353" s="3"/>
      <c r="L353" s="3" t="s">
        <v>650</v>
      </c>
    </row>
    <row r="354" spans="1:12" ht="28" x14ac:dyDescent="0.3">
      <c r="A354" s="11" t="str">
        <f>A353</f>
        <v>15.7.1</v>
      </c>
      <c r="B354" s="23" t="str">
        <f>B353</f>
        <v>New Standard</v>
      </c>
      <c r="C354" s="43" t="s">
        <v>286</v>
      </c>
      <c r="D354" s="24" t="str">
        <f>D353</f>
        <v>Minor Revision</v>
      </c>
      <c r="E354" s="43" t="s">
        <v>286</v>
      </c>
      <c r="F354" s="43" t="s">
        <v>286</v>
      </c>
      <c r="G354" s="26" t="str">
        <f>G353</f>
        <v>No Change</v>
      </c>
      <c r="H354" s="42"/>
      <c r="I354" s="43" t="s">
        <v>286</v>
      </c>
      <c r="J354" s="28" t="str">
        <f>J353</f>
        <v>No Change</v>
      </c>
      <c r="K354" s="42"/>
      <c r="L354" s="43" t="s">
        <v>286</v>
      </c>
    </row>
    <row r="355" spans="1:12" x14ac:dyDescent="0.3">
      <c r="A355" s="52" t="str">
        <f>A353</f>
        <v>15.7.1</v>
      </c>
      <c r="B355" s="55" t="str">
        <f>B353</f>
        <v>New Standard</v>
      </c>
      <c r="C355" s="6"/>
      <c r="D355" s="55" t="str">
        <f>D353</f>
        <v>Minor Revision</v>
      </c>
      <c r="E355" s="6"/>
      <c r="F355" s="6"/>
      <c r="G355" s="55" t="str">
        <f>G353</f>
        <v>No Change</v>
      </c>
      <c r="H355" s="6"/>
      <c r="I355" s="6"/>
      <c r="J355" s="55" t="str">
        <f>J353</f>
        <v>No Change</v>
      </c>
      <c r="K355" s="6"/>
      <c r="L355" s="6"/>
    </row>
    <row r="356" spans="1:12" ht="131.5" x14ac:dyDescent="0.3">
      <c r="A356" s="11" t="s">
        <v>653</v>
      </c>
      <c r="B356" s="22" t="s">
        <v>6</v>
      </c>
      <c r="C356" s="3" t="s">
        <v>654</v>
      </c>
      <c r="D356" s="17" t="s">
        <v>2</v>
      </c>
      <c r="E356" s="3" t="s">
        <v>655</v>
      </c>
      <c r="F356" s="50" t="s">
        <v>656</v>
      </c>
      <c r="G356" s="25" t="s">
        <v>0</v>
      </c>
      <c r="H356" s="3"/>
      <c r="I356" s="50" t="s">
        <v>656</v>
      </c>
      <c r="J356" s="27" t="s">
        <v>0</v>
      </c>
      <c r="K356" s="3"/>
      <c r="L356" s="50" t="s">
        <v>656</v>
      </c>
    </row>
    <row r="357" spans="1:12" ht="89.5" x14ac:dyDescent="0.3">
      <c r="A357" s="11" t="str">
        <f>A356</f>
        <v>15.7.2</v>
      </c>
      <c r="B357" s="23" t="str">
        <f>B356</f>
        <v>New Standard</v>
      </c>
      <c r="C357" s="43" t="s">
        <v>652</v>
      </c>
      <c r="D357" s="24" t="str">
        <f>D356</f>
        <v>Minor Revision</v>
      </c>
      <c r="E357" s="43" t="s">
        <v>652</v>
      </c>
      <c r="F357" s="43" t="s">
        <v>652</v>
      </c>
      <c r="G357" s="26" t="str">
        <f>G356</f>
        <v>No Change</v>
      </c>
      <c r="H357" s="42"/>
      <c r="I357" s="43" t="s">
        <v>652</v>
      </c>
      <c r="J357" s="28" t="str">
        <f>J356</f>
        <v>No Change</v>
      </c>
      <c r="K357" s="42"/>
      <c r="L357" s="43" t="s">
        <v>652</v>
      </c>
    </row>
    <row r="358" spans="1:12" x14ac:dyDescent="0.3">
      <c r="A358" s="52" t="str">
        <f>A356</f>
        <v>15.7.2</v>
      </c>
      <c r="B358" s="55" t="str">
        <f>B356</f>
        <v>New Standard</v>
      </c>
      <c r="C358" s="6"/>
      <c r="D358" s="55" t="str">
        <f>D356</f>
        <v>Minor Revision</v>
      </c>
      <c r="E358" s="6"/>
      <c r="F358" s="6"/>
      <c r="G358" s="55" t="str">
        <f>G356</f>
        <v>No Change</v>
      </c>
      <c r="H358" s="6"/>
      <c r="I358" s="6"/>
      <c r="J358" s="55" t="str">
        <f>J356</f>
        <v>No Change</v>
      </c>
      <c r="K358" s="6"/>
      <c r="L358" s="6"/>
    </row>
    <row r="359" spans="1:12" ht="56" x14ac:dyDescent="0.3">
      <c r="A359" s="11" t="s">
        <v>659</v>
      </c>
      <c r="B359" s="22" t="s">
        <v>6</v>
      </c>
      <c r="C359" s="3" t="s">
        <v>657</v>
      </c>
      <c r="D359" s="17" t="s">
        <v>2</v>
      </c>
      <c r="E359" s="3" t="s">
        <v>662</v>
      </c>
      <c r="F359" s="3" t="s">
        <v>661</v>
      </c>
      <c r="G359" s="25" t="s">
        <v>0</v>
      </c>
      <c r="H359" s="3"/>
      <c r="I359" s="3" t="s">
        <v>661</v>
      </c>
      <c r="J359" s="27" t="s">
        <v>0</v>
      </c>
      <c r="K359" s="3"/>
      <c r="L359" s="3" t="s">
        <v>661</v>
      </c>
    </row>
    <row r="360" spans="1:12" ht="137" x14ac:dyDescent="0.3">
      <c r="A360" s="11" t="str">
        <f>A359</f>
        <v>15.7.3</v>
      </c>
      <c r="B360" s="23" t="str">
        <f>B359</f>
        <v>New Standard</v>
      </c>
      <c r="C360" s="43" t="s">
        <v>660</v>
      </c>
      <c r="D360" s="24" t="str">
        <f>D359</f>
        <v>Minor Revision</v>
      </c>
      <c r="E360" s="43" t="s">
        <v>658</v>
      </c>
      <c r="F360" s="43" t="s">
        <v>658</v>
      </c>
      <c r="G360" s="26" t="str">
        <f>G359</f>
        <v>No Change</v>
      </c>
      <c r="H360" s="42"/>
      <c r="I360" s="43" t="s">
        <v>658</v>
      </c>
      <c r="J360" s="28" t="str">
        <f>J359</f>
        <v>No Change</v>
      </c>
      <c r="K360" s="42"/>
      <c r="L360" s="43" t="s">
        <v>658</v>
      </c>
    </row>
    <row r="361" spans="1:12" x14ac:dyDescent="0.3">
      <c r="A361" s="52" t="str">
        <f>A359</f>
        <v>15.7.3</v>
      </c>
      <c r="B361" s="55" t="str">
        <f>B359</f>
        <v>New Standard</v>
      </c>
      <c r="C361" s="6"/>
      <c r="D361" s="55" t="str">
        <f>D359</f>
        <v>Minor Revision</v>
      </c>
      <c r="E361" s="6"/>
      <c r="F361" s="6"/>
      <c r="G361" s="55" t="str">
        <f>G359</f>
        <v>No Change</v>
      </c>
      <c r="H361" s="6"/>
      <c r="I361" s="6"/>
      <c r="J361" s="55" t="str">
        <f>J359</f>
        <v>No Change</v>
      </c>
      <c r="K361" s="6"/>
      <c r="L361" s="6"/>
    </row>
    <row r="362" spans="1:12" ht="117.5" x14ac:dyDescent="0.3">
      <c r="A362" s="11" t="s">
        <v>664</v>
      </c>
      <c r="B362" s="22" t="s">
        <v>6</v>
      </c>
      <c r="C362" s="3" t="s">
        <v>665</v>
      </c>
      <c r="D362" s="17" t="s">
        <v>2</v>
      </c>
      <c r="E362" s="3" t="s">
        <v>666</v>
      </c>
      <c r="F362" s="3" t="s">
        <v>667</v>
      </c>
      <c r="G362" s="25" t="s">
        <v>0</v>
      </c>
      <c r="H362" s="3"/>
      <c r="I362" s="3" t="s">
        <v>667</v>
      </c>
      <c r="J362" s="27" t="s">
        <v>0</v>
      </c>
      <c r="K362" s="3"/>
      <c r="L362" s="3" t="s">
        <v>667</v>
      </c>
    </row>
    <row r="363" spans="1:12" ht="207" x14ac:dyDescent="0.3">
      <c r="A363" s="11" t="str">
        <f>A362</f>
        <v>15.8.1</v>
      </c>
      <c r="B363" s="23" t="str">
        <f>B362</f>
        <v>New Standard</v>
      </c>
      <c r="C363" s="42" t="s">
        <v>663</v>
      </c>
      <c r="D363" s="24" t="str">
        <f>D362</f>
        <v>Minor Revision</v>
      </c>
      <c r="E363" s="42" t="s">
        <v>663</v>
      </c>
      <c r="F363" s="42" t="s">
        <v>663</v>
      </c>
      <c r="G363" s="26" t="str">
        <f>G362</f>
        <v>No Change</v>
      </c>
      <c r="H363" s="42"/>
      <c r="I363" s="42" t="s">
        <v>663</v>
      </c>
      <c r="J363" s="28" t="str">
        <f>J362</f>
        <v>No Change</v>
      </c>
      <c r="K363" s="42"/>
      <c r="L363" s="42" t="s">
        <v>1290</v>
      </c>
    </row>
    <row r="364" spans="1:12" x14ac:dyDescent="0.3">
      <c r="A364" s="52" t="str">
        <f>A362</f>
        <v>15.8.1</v>
      </c>
      <c r="B364" s="55" t="str">
        <f>B362</f>
        <v>New Standard</v>
      </c>
      <c r="C364" s="6"/>
      <c r="D364" s="55" t="str">
        <f>D362</f>
        <v>Minor Revision</v>
      </c>
      <c r="E364" s="6"/>
      <c r="F364" s="6"/>
      <c r="G364" s="55" t="str">
        <f>G362</f>
        <v>No Change</v>
      </c>
      <c r="H364" s="6"/>
      <c r="I364" s="6"/>
      <c r="J364" s="55" t="str">
        <f>J362</f>
        <v>No Change</v>
      </c>
      <c r="K364" s="6"/>
      <c r="L364" s="6"/>
    </row>
    <row r="365" spans="1:12" ht="56" x14ac:dyDescent="0.3">
      <c r="A365" s="11" t="s">
        <v>670</v>
      </c>
      <c r="B365" s="22" t="s">
        <v>6</v>
      </c>
      <c r="C365" s="3" t="s">
        <v>668</v>
      </c>
      <c r="D365" s="17" t="s">
        <v>2</v>
      </c>
      <c r="E365" s="3" t="s">
        <v>672</v>
      </c>
      <c r="F365" s="3" t="s">
        <v>671</v>
      </c>
      <c r="G365" s="25" t="s">
        <v>0</v>
      </c>
      <c r="H365" s="3"/>
      <c r="I365" s="3" t="s">
        <v>671</v>
      </c>
      <c r="J365" s="27" t="s">
        <v>0</v>
      </c>
      <c r="K365" s="3"/>
      <c r="L365" s="3" t="s">
        <v>671</v>
      </c>
    </row>
    <row r="366" spans="1:12" ht="42" x14ac:dyDescent="0.3">
      <c r="A366" s="11" t="str">
        <f>A365</f>
        <v>15.8.2</v>
      </c>
      <c r="B366" s="23" t="str">
        <f>B365</f>
        <v>New Standard</v>
      </c>
      <c r="C366" s="43" t="s">
        <v>669</v>
      </c>
      <c r="D366" s="24" t="str">
        <f>D365</f>
        <v>Minor Revision</v>
      </c>
      <c r="E366" s="43" t="s">
        <v>669</v>
      </c>
      <c r="F366" s="43" t="s">
        <v>669</v>
      </c>
      <c r="G366" s="26" t="str">
        <f>G365</f>
        <v>No Change</v>
      </c>
      <c r="H366" s="42"/>
      <c r="I366" s="43" t="s">
        <v>669</v>
      </c>
      <c r="J366" s="28" t="str">
        <f>J365</f>
        <v>No Change</v>
      </c>
      <c r="K366" s="42"/>
      <c r="L366" s="43" t="s">
        <v>669</v>
      </c>
    </row>
    <row r="367" spans="1:12" x14ac:dyDescent="0.3">
      <c r="A367" s="52" t="str">
        <f>A365</f>
        <v>15.8.2</v>
      </c>
      <c r="B367" s="55" t="str">
        <f>B365</f>
        <v>New Standard</v>
      </c>
      <c r="C367" s="6"/>
      <c r="D367" s="55" t="str">
        <f>D365</f>
        <v>Minor Revision</v>
      </c>
      <c r="E367" s="6"/>
      <c r="F367" s="6"/>
      <c r="G367" s="55" t="str">
        <f>G365</f>
        <v>No Change</v>
      </c>
      <c r="H367" s="6"/>
      <c r="I367" s="6"/>
      <c r="J367" s="55" t="str">
        <f>J365</f>
        <v>No Change</v>
      </c>
      <c r="K367" s="6"/>
      <c r="L367" s="6"/>
    </row>
    <row r="368" spans="1:12" ht="117.5" x14ac:dyDescent="0.3">
      <c r="A368" s="11" t="s">
        <v>675</v>
      </c>
      <c r="B368" s="22" t="s">
        <v>6</v>
      </c>
      <c r="C368" s="3" t="s">
        <v>673</v>
      </c>
      <c r="D368" s="17" t="s">
        <v>2</v>
      </c>
      <c r="E368" s="3" t="s">
        <v>676</v>
      </c>
      <c r="F368" s="3" t="s">
        <v>677</v>
      </c>
      <c r="G368" s="25" t="s">
        <v>0</v>
      </c>
      <c r="H368" s="3"/>
      <c r="I368" s="3" t="s">
        <v>677</v>
      </c>
      <c r="J368" s="27" t="s">
        <v>0</v>
      </c>
      <c r="K368" s="3"/>
      <c r="L368" s="3" t="s">
        <v>677</v>
      </c>
    </row>
    <row r="369" spans="1:12" ht="89.5" x14ac:dyDescent="0.3">
      <c r="A369" s="11" t="str">
        <f>A368</f>
        <v>15.9.1</v>
      </c>
      <c r="B369" s="23" t="str">
        <f>B368</f>
        <v>New Standard</v>
      </c>
      <c r="C369" s="43" t="s">
        <v>674</v>
      </c>
      <c r="D369" s="24" t="str">
        <f>D368</f>
        <v>Minor Revision</v>
      </c>
      <c r="E369" s="43" t="s">
        <v>674</v>
      </c>
      <c r="F369" s="43" t="s">
        <v>674</v>
      </c>
      <c r="G369" s="26" t="str">
        <f>G368</f>
        <v>No Change</v>
      </c>
      <c r="H369" s="42"/>
      <c r="I369" s="43" t="s">
        <v>674</v>
      </c>
      <c r="J369" s="28" t="str">
        <f>J368</f>
        <v>No Change</v>
      </c>
      <c r="K369" s="42"/>
      <c r="L369" s="43" t="s">
        <v>674</v>
      </c>
    </row>
    <row r="370" spans="1:12" x14ac:dyDescent="0.3">
      <c r="A370" s="52" t="str">
        <f>A368</f>
        <v>15.9.1</v>
      </c>
      <c r="B370" s="55" t="str">
        <f>B368</f>
        <v>New Standard</v>
      </c>
      <c r="C370" s="6"/>
      <c r="D370" s="55" t="str">
        <f>D368</f>
        <v>Minor Revision</v>
      </c>
      <c r="E370" s="6"/>
      <c r="F370" s="6"/>
      <c r="G370" s="55" t="str">
        <f>G368</f>
        <v>No Change</v>
      </c>
      <c r="H370" s="6"/>
      <c r="I370" s="6"/>
      <c r="J370" s="55" t="str">
        <f>J368</f>
        <v>No Change</v>
      </c>
      <c r="K370" s="6"/>
      <c r="L370" s="6"/>
    </row>
    <row r="371" spans="1:12" ht="42" x14ac:dyDescent="0.3">
      <c r="A371" s="11" t="s">
        <v>680</v>
      </c>
      <c r="B371" s="22" t="s">
        <v>6</v>
      </c>
      <c r="C371" s="3" t="s">
        <v>678</v>
      </c>
      <c r="D371" s="17" t="s">
        <v>0</v>
      </c>
      <c r="E371" s="3"/>
      <c r="F371" s="3" t="s">
        <v>678</v>
      </c>
      <c r="G371" s="25" t="s">
        <v>0</v>
      </c>
      <c r="H371" s="3"/>
      <c r="I371" s="3" t="s">
        <v>678</v>
      </c>
      <c r="J371" s="27" t="s">
        <v>0</v>
      </c>
      <c r="K371" s="3"/>
      <c r="L371" s="3" t="s">
        <v>678</v>
      </c>
    </row>
    <row r="372" spans="1:12" ht="56" x14ac:dyDescent="0.3">
      <c r="A372" s="11" t="str">
        <f>A371</f>
        <v>16.1.1</v>
      </c>
      <c r="B372" s="23" t="str">
        <f>B371</f>
        <v>New Standard</v>
      </c>
      <c r="C372" s="43" t="s">
        <v>679</v>
      </c>
      <c r="D372" s="24" t="str">
        <f>D371</f>
        <v>No Change</v>
      </c>
      <c r="E372" s="42"/>
      <c r="F372" s="43" t="s">
        <v>679</v>
      </c>
      <c r="G372" s="26" t="str">
        <f>G371</f>
        <v>No Change</v>
      </c>
      <c r="H372" s="42"/>
      <c r="I372" s="43" t="s">
        <v>679</v>
      </c>
      <c r="J372" s="28" t="str">
        <f>J371</f>
        <v>No Change</v>
      </c>
      <c r="K372" s="42"/>
      <c r="L372" s="43" t="s">
        <v>679</v>
      </c>
    </row>
    <row r="373" spans="1:12" x14ac:dyDescent="0.3">
      <c r="A373" s="52" t="str">
        <f>A371</f>
        <v>16.1.1</v>
      </c>
      <c r="B373" s="55" t="str">
        <f>B371</f>
        <v>New Standard</v>
      </c>
      <c r="C373" s="6"/>
      <c r="D373" s="55" t="str">
        <f>D371</f>
        <v>No Change</v>
      </c>
      <c r="E373" s="6"/>
      <c r="F373" s="6"/>
      <c r="G373" s="55" t="str">
        <f>G371</f>
        <v>No Change</v>
      </c>
      <c r="H373" s="6"/>
      <c r="I373" s="6"/>
      <c r="J373" s="55" t="str">
        <f>J371</f>
        <v>No Change</v>
      </c>
      <c r="K373" s="6"/>
      <c r="L373" s="6"/>
    </row>
    <row r="374" spans="1:12" ht="56" x14ac:dyDescent="0.3">
      <c r="A374" s="11" t="s">
        <v>683</v>
      </c>
      <c r="B374" s="22" t="s">
        <v>6</v>
      </c>
      <c r="C374" s="3" t="s">
        <v>681</v>
      </c>
      <c r="D374" s="17" t="s">
        <v>0</v>
      </c>
      <c r="E374" s="3"/>
      <c r="F374" s="3" t="s">
        <v>681</v>
      </c>
      <c r="G374" s="25" t="s">
        <v>0</v>
      </c>
      <c r="H374" s="3"/>
      <c r="I374" s="3" t="s">
        <v>681</v>
      </c>
      <c r="J374" s="27" t="s">
        <v>0</v>
      </c>
      <c r="K374" s="3"/>
      <c r="L374" s="3" t="s">
        <v>681</v>
      </c>
    </row>
    <row r="375" spans="1:12" ht="28" x14ac:dyDescent="0.3">
      <c r="A375" s="11" t="str">
        <f>A374</f>
        <v>16.1.2</v>
      </c>
      <c r="B375" s="23" t="str">
        <f>B374</f>
        <v>New Standard</v>
      </c>
      <c r="C375" s="43" t="s">
        <v>682</v>
      </c>
      <c r="D375" s="24" t="str">
        <f>D374</f>
        <v>No Change</v>
      </c>
      <c r="E375" s="42"/>
      <c r="F375" s="43" t="s">
        <v>682</v>
      </c>
      <c r="G375" s="26" t="str">
        <f>G374</f>
        <v>No Change</v>
      </c>
      <c r="H375" s="42"/>
      <c r="I375" s="43" t="s">
        <v>682</v>
      </c>
      <c r="J375" s="28" t="str">
        <f>J374</f>
        <v>No Change</v>
      </c>
      <c r="K375" s="42"/>
      <c r="L375" s="43" t="s">
        <v>682</v>
      </c>
    </row>
    <row r="376" spans="1:12" x14ac:dyDescent="0.3">
      <c r="A376" s="52" t="str">
        <f>A374</f>
        <v>16.1.2</v>
      </c>
      <c r="B376" s="55" t="str">
        <f>B374</f>
        <v>New Standard</v>
      </c>
      <c r="C376" s="6"/>
      <c r="D376" s="55" t="str">
        <f>D374</f>
        <v>No Change</v>
      </c>
      <c r="E376" s="6"/>
      <c r="F376" s="6"/>
      <c r="G376" s="55" t="str">
        <f>G374</f>
        <v>No Change</v>
      </c>
      <c r="H376" s="6"/>
      <c r="I376" s="6"/>
      <c r="J376" s="55" t="str">
        <f>J374</f>
        <v>No Change</v>
      </c>
      <c r="K376" s="6"/>
      <c r="L376" s="6"/>
    </row>
    <row r="377" spans="1:12" ht="56" x14ac:dyDescent="0.3">
      <c r="A377" s="11" t="s">
        <v>685</v>
      </c>
      <c r="B377" s="22" t="s">
        <v>6</v>
      </c>
      <c r="C377" s="3" t="s">
        <v>684</v>
      </c>
      <c r="D377" s="17" t="s">
        <v>0</v>
      </c>
      <c r="E377" s="3"/>
      <c r="F377" s="3" t="s">
        <v>1232</v>
      </c>
      <c r="G377" s="25" t="s">
        <v>0</v>
      </c>
      <c r="H377" s="3"/>
      <c r="I377" s="3" t="s">
        <v>1232</v>
      </c>
      <c r="J377" s="27" t="s">
        <v>0</v>
      </c>
      <c r="K377" s="3"/>
      <c r="L377" s="3" t="s">
        <v>1232</v>
      </c>
    </row>
    <row r="378" spans="1:12" ht="221" x14ac:dyDescent="0.3">
      <c r="A378" s="11" t="str">
        <f>A377</f>
        <v>16.1.3</v>
      </c>
      <c r="B378" s="23" t="str">
        <f>B377</f>
        <v>New Standard</v>
      </c>
      <c r="C378" s="43" t="s">
        <v>686</v>
      </c>
      <c r="D378" s="24" t="str">
        <f>D377</f>
        <v>No Change</v>
      </c>
      <c r="E378" s="42"/>
      <c r="F378" s="43" t="s">
        <v>686</v>
      </c>
      <c r="G378" s="26" t="str">
        <f>G377</f>
        <v>No Change</v>
      </c>
      <c r="H378" s="42"/>
      <c r="I378" s="43" t="s">
        <v>686</v>
      </c>
      <c r="J378" s="28" t="str">
        <f>J377</f>
        <v>No Change</v>
      </c>
      <c r="K378" s="42"/>
      <c r="L378" s="43" t="s">
        <v>1291</v>
      </c>
    </row>
    <row r="379" spans="1:12" x14ac:dyDescent="0.3">
      <c r="A379" s="52" t="str">
        <f>A377</f>
        <v>16.1.3</v>
      </c>
      <c r="B379" s="55" t="str">
        <f>B377</f>
        <v>New Standard</v>
      </c>
      <c r="C379" s="6"/>
      <c r="D379" s="55" t="str">
        <f>D377</f>
        <v>No Change</v>
      </c>
      <c r="E379" s="6"/>
      <c r="F379" s="6"/>
      <c r="G379" s="55" t="str">
        <f>G377</f>
        <v>No Change</v>
      </c>
      <c r="H379" s="6"/>
      <c r="I379" s="6"/>
      <c r="J379" s="55" t="str">
        <f>J377</f>
        <v>No Change</v>
      </c>
      <c r="K379" s="6"/>
      <c r="L379" s="6"/>
    </row>
    <row r="380" spans="1:12" ht="210" x14ac:dyDescent="0.3">
      <c r="A380" s="11" t="s">
        <v>687</v>
      </c>
      <c r="B380" s="22"/>
      <c r="C380" s="72"/>
      <c r="D380" s="17" t="s">
        <v>6</v>
      </c>
      <c r="E380" s="62" t="s">
        <v>689</v>
      </c>
      <c r="F380" s="50" t="s">
        <v>691</v>
      </c>
      <c r="G380" s="25" t="s">
        <v>3</v>
      </c>
      <c r="H380" s="50" t="s">
        <v>692</v>
      </c>
      <c r="I380" s="50" t="s">
        <v>694</v>
      </c>
      <c r="J380" s="27" t="s">
        <v>0</v>
      </c>
      <c r="K380" s="3"/>
      <c r="L380" s="50" t="s">
        <v>694</v>
      </c>
    </row>
    <row r="381" spans="1:12" ht="321.5" x14ac:dyDescent="0.3">
      <c r="A381" s="11" t="str">
        <f>A380</f>
        <v>16.4.1</v>
      </c>
      <c r="B381" s="23">
        <f>B380</f>
        <v>0</v>
      </c>
      <c r="C381" s="73"/>
      <c r="D381" s="24" t="str">
        <f>D380</f>
        <v>New Standard</v>
      </c>
      <c r="E381" s="63" t="s">
        <v>690</v>
      </c>
      <c r="F381" s="43" t="s">
        <v>688</v>
      </c>
      <c r="G381" s="26" t="str">
        <f>G380</f>
        <v>Major Revision</v>
      </c>
      <c r="H381" s="43" t="s">
        <v>693</v>
      </c>
      <c r="I381" s="43" t="s">
        <v>695</v>
      </c>
      <c r="J381" s="28" t="str">
        <f>J380</f>
        <v>No Change</v>
      </c>
      <c r="K381" s="42"/>
      <c r="L381" s="43" t="s">
        <v>695</v>
      </c>
    </row>
    <row r="382" spans="1:12" x14ac:dyDescent="0.3">
      <c r="A382" s="52" t="str">
        <f>A380</f>
        <v>16.4.1</v>
      </c>
      <c r="B382" s="55">
        <f>B380</f>
        <v>0</v>
      </c>
      <c r="C382" s="6"/>
      <c r="D382" s="55" t="str">
        <f>D380</f>
        <v>New Standard</v>
      </c>
      <c r="E382" s="6"/>
      <c r="F382" s="6"/>
      <c r="G382" s="55" t="str">
        <f>G380</f>
        <v>Major Revision</v>
      </c>
      <c r="H382" s="6"/>
      <c r="I382" s="6"/>
      <c r="J382" s="55" t="str">
        <f>J380</f>
        <v>No Change</v>
      </c>
      <c r="K382" s="6"/>
      <c r="L382" s="6"/>
    </row>
    <row r="383" spans="1:12" ht="42" x14ac:dyDescent="0.3">
      <c r="A383" s="11" t="s">
        <v>698</v>
      </c>
      <c r="B383" s="22" t="s">
        <v>6</v>
      </c>
      <c r="C383" s="3" t="s">
        <v>696</v>
      </c>
      <c r="D383" s="17" t="s">
        <v>0</v>
      </c>
      <c r="E383" s="3"/>
      <c r="F383" s="3" t="s">
        <v>696</v>
      </c>
      <c r="G383" s="25" t="s">
        <v>0</v>
      </c>
      <c r="H383" s="3"/>
      <c r="I383" s="3" t="s">
        <v>696</v>
      </c>
      <c r="J383" s="27" t="s">
        <v>0</v>
      </c>
      <c r="K383" s="3"/>
      <c r="L383" s="3" t="s">
        <v>696</v>
      </c>
    </row>
    <row r="384" spans="1:12" ht="61.5" x14ac:dyDescent="0.3">
      <c r="A384" s="11" t="str">
        <f>A383</f>
        <v>17.1.1</v>
      </c>
      <c r="B384" s="23" t="str">
        <f>B383</f>
        <v>New Standard</v>
      </c>
      <c r="C384" s="42" t="s">
        <v>697</v>
      </c>
      <c r="D384" s="24" t="str">
        <f>D383</f>
        <v>No Change</v>
      </c>
      <c r="E384" s="42"/>
      <c r="F384" s="42" t="s">
        <v>697</v>
      </c>
      <c r="G384" s="26" t="str">
        <f>G383</f>
        <v>No Change</v>
      </c>
      <c r="H384" s="42"/>
      <c r="I384" s="42" t="s">
        <v>697</v>
      </c>
      <c r="J384" s="28" t="str">
        <f>J383</f>
        <v>No Change</v>
      </c>
      <c r="K384" s="42"/>
      <c r="L384" s="42" t="s">
        <v>697</v>
      </c>
    </row>
    <row r="385" spans="1:12" x14ac:dyDescent="0.3">
      <c r="A385" s="52" t="str">
        <f>A383</f>
        <v>17.1.1</v>
      </c>
      <c r="B385" s="55" t="str">
        <f>B383</f>
        <v>New Standard</v>
      </c>
      <c r="C385" s="6"/>
      <c r="D385" s="55" t="str">
        <f>D383</f>
        <v>No Change</v>
      </c>
      <c r="E385" s="6"/>
      <c r="F385" s="6"/>
      <c r="G385" s="55" t="str">
        <f>G383</f>
        <v>No Change</v>
      </c>
      <c r="H385" s="6"/>
      <c r="I385" s="6"/>
      <c r="J385" s="55" t="str">
        <f>J383</f>
        <v>No Change</v>
      </c>
      <c r="K385" s="6"/>
      <c r="L385" s="6"/>
    </row>
    <row r="386" spans="1:12" ht="327.5" x14ac:dyDescent="0.3">
      <c r="A386" s="11" t="s">
        <v>699</v>
      </c>
      <c r="B386" s="22" t="s">
        <v>6</v>
      </c>
      <c r="C386" s="3" t="s">
        <v>701</v>
      </c>
      <c r="D386" s="17" t="s">
        <v>5</v>
      </c>
      <c r="E386" s="3" t="s">
        <v>702</v>
      </c>
      <c r="F386" s="3" t="s">
        <v>705</v>
      </c>
      <c r="G386" s="25" t="s">
        <v>0</v>
      </c>
      <c r="H386" s="3"/>
      <c r="I386" s="3" t="s">
        <v>705</v>
      </c>
      <c r="J386" s="27" t="s">
        <v>0</v>
      </c>
      <c r="K386" s="3"/>
      <c r="L386" s="3" t="s">
        <v>705</v>
      </c>
    </row>
    <row r="387" spans="1:12" ht="123" x14ac:dyDescent="0.3">
      <c r="A387" s="11" t="str">
        <f>A386</f>
        <v>17.1.2</v>
      </c>
      <c r="B387" s="23" t="str">
        <f>B386</f>
        <v>New Standard</v>
      </c>
      <c r="C387" s="43" t="s">
        <v>700</v>
      </c>
      <c r="D387" s="24" t="str">
        <f>D386</f>
        <v>Changed Compliance Level</v>
      </c>
      <c r="E387" s="43" t="s">
        <v>703</v>
      </c>
      <c r="F387" s="43" t="s">
        <v>704</v>
      </c>
      <c r="G387" s="26" t="str">
        <f>G386</f>
        <v>No Change</v>
      </c>
      <c r="H387" s="42"/>
      <c r="I387" s="43" t="s">
        <v>704</v>
      </c>
      <c r="J387" s="28" t="str">
        <f>J386</f>
        <v>No Change</v>
      </c>
      <c r="K387" s="42"/>
      <c r="L387" s="43" t="s">
        <v>704</v>
      </c>
    </row>
    <row r="388" spans="1:12" ht="21" x14ac:dyDescent="0.3">
      <c r="A388" s="52" t="str">
        <f>A386</f>
        <v>17.1.2</v>
      </c>
      <c r="B388" s="55" t="str">
        <f>B386</f>
        <v>New Standard</v>
      </c>
      <c r="C388" s="6"/>
      <c r="D388" s="55" t="str">
        <f>D386</f>
        <v>Changed Compliance Level</v>
      </c>
      <c r="E388" s="6"/>
      <c r="F388" s="6"/>
      <c r="G388" s="55" t="str">
        <f>G386</f>
        <v>No Change</v>
      </c>
      <c r="H388" s="6"/>
      <c r="I388" s="6"/>
      <c r="J388" s="55" t="str">
        <f>J386</f>
        <v>No Change</v>
      </c>
      <c r="K388" s="6"/>
      <c r="L388" s="6"/>
    </row>
    <row r="389" spans="1:12" ht="42" x14ac:dyDescent="0.3">
      <c r="A389" s="11" t="s">
        <v>708</v>
      </c>
      <c r="B389" s="22" t="s">
        <v>6</v>
      </c>
      <c r="C389" s="3" t="s">
        <v>706</v>
      </c>
      <c r="D389" s="17" t="s">
        <v>0</v>
      </c>
      <c r="E389" s="3"/>
      <c r="F389" s="3" t="s">
        <v>706</v>
      </c>
      <c r="G389" s="25" t="s">
        <v>0</v>
      </c>
      <c r="H389" s="3"/>
      <c r="I389" s="3" t="s">
        <v>706</v>
      </c>
      <c r="J389" s="27" t="s">
        <v>2</v>
      </c>
      <c r="K389" s="3" t="s">
        <v>709</v>
      </c>
      <c r="L389" s="3" t="s">
        <v>710</v>
      </c>
    </row>
    <row r="390" spans="1:12" ht="42" x14ac:dyDescent="0.3">
      <c r="A390" s="11" t="str">
        <f>A389</f>
        <v>17.1.3</v>
      </c>
      <c r="B390" s="23" t="str">
        <f>B389</f>
        <v>New Standard</v>
      </c>
      <c r="C390" s="43" t="s">
        <v>707</v>
      </c>
      <c r="D390" s="24" t="str">
        <f>D389</f>
        <v>No Change</v>
      </c>
      <c r="E390" s="42"/>
      <c r="F390" s="43" t="s">
        <v>707</v>
      </c>
      <c r="G390" s="26" t="str">
        <f>G389</f>
        <v>No Change</v>
      </c>
      <c r="H390" s="42"/>
      <c r="I390" s="43" t="s">
        <v>707</v>
      </c>
      <c r="J390" s="28" t="str">
        <f>J389</f>
        <v>Minor Revision</v>
      </c>
      <c r="K390" s="43" t="s">
        <v>707</v>
      </c>
      <c r="L390" s="43" t="s">
        <v>707</v>
      </c>
    </row>
    <row r="391" spans="1:12" x14ac:dyDescent="0.3">
      <c r="A391" s="52" t="str">
        <f>A389</f>
        <v>17.1.3</v>
      </c>
      <c r="B391" s="55" t="str">
        <f>B389</f>
        <v>New Standard</v>
      </c>
      <c r="C391" s="6"/>
      <c r="D391" s="55" t="str">
        <f>D389</f>
        <v>No Change</v>
      </c>
      <c r="E391" s="6"/>
      <c r="F391" s="6"/>
      <c r="G391" s="55" t="str">
        <f>G389</f>
        <v>No Change</v>
      </c>
      <c r="H391" s="6"/>
      <c r="I391" s="6"/>
      <c r="J391" s="55" t="str">
        <f>J389</f>
        <v>Minor Revision</v>
      </c>
      <c r="K391" s="6"/>
      <c r="L391" s="6"/>
    </row>
    <row r="392" spans="1:12" ht="84" x14ac:dyDescent="0.3">
      <c r="A392" s="11" t="s">
        <v>713</v>
      </c>
      <c r="B392" s="22" t="s">
        <v>6</v>
      </c>
      <c r="C392" s="3" t="s">
        <v>711</v>
      </c>
      <c r="D392" s="17" t="s">
        <v>2</v>
      </c>
      <c r="E392" s="3" t="s">
        <v>716</v>
      </c>
      <c r="F392" s="50" t="s">
        <v>714</v>
      </c>
      <c r="G392" s="25" t="s">
        <v>0</v>
      </c>
      <c r="H392" s="3"/>
      <c r="I392" s="50" t="s">
        <v>714</v>
      </c>
      <c r="J392" s="27" t="s">
        <v>0</v>
      </c>
      <c r="K392" s="3"/>
      <c r="L392" s="50" t="s">
        <v>714</v>
      </c>
    </row>
    <row r="393" spans="1:12" ht="112" x14ac:dyDescent="0.3">
      <c r="A393" s="11" t="str">
        <f>A392</f>
        <v>18.1.1</v>
      </c>
      <c r="B393" s="23" t="str">
        <f>B392</f>
        <v>New Standard</v>
      </c>
      <c r="C393" s="43" t="s">
        <v>712</v>
      </c>
      <c r="D393" s="24" t="str">
        <f>D392</f>
        <v>Minor Revision</v>
      </c>
      <c r="E393" s="43" t="s">
        <v>717</v>
      </c>
      <c r="F393" s="51" t="s">
        <v>715</v>
      </c>
      <c r="G393" s="26" t="str">
        <f>G392</f>
        <v>No Change</v>
      </c>
      <c r="H393" s="42"/>
      <c r="I393" s="51" t="s">
        <v>715</v>
      </c>
      <c r="J393" s="28" t="str">
        <f>J392</f>
        <v>No Change</v>
      </c>
      <c r="K393" s="42"/>
      <c r="L393" s="51" t="s">
        <v>715</v>
      </c>
    </row>
    <row r="394" spans="1:12" x14ac:dyDescent="0.3">
      <c r="A394" s="52" t="str">
        <f>A392</f>
        <v>18.1.1</v>
      </c>
      <c r="B394" s="55" t="str">
        <f>B392</f>
        <v>New Standard</v>
      </c>
      <c r="C394" s="6"/>
      <c r="D394" s="55" t="str">
        <f>D392</f>
        <v>Minor Revision</v>
      </c>
      <c r="E394" s="6"/>
      <c r="F394" s="6"/>
      <c r="G394" s="55" t="str">
        <f>G392</f>
        <v>No Change</v>
      </c>
      <c r="H394" s="6"/>
      <c r="I394" s="6"/>
      <c r="J394" s="55" t="str">
        <f>J392</f>
        <v>No Change</v>
      </c>
      <c r="K394" s="6"/>
      <c r="L394" s="6"/>
    </row>
    <row r="395" spans="1:12" ht="131.5" x14ac:dyDescent="0.3">
      <c r="A395" s="11" t="s">
        <v>718</v>
      </c>
      <c r="B395" s="22" t="s">
        <v>6</v>
      </c>
      <c r="C395" s="3" t="s">
        <v>719</v>
      </c>
      <c r="D395" s="17" t="s">
        <v>2</v>
      </c>
      <c r="E395" s="3" t="s">
        <v>722</v>
      </c>
      <c r="F395" s="3" t="s">
        <v>724</v>
      </c>
      <c r="G395" s="25" t="s">
        <v>1</v>
      </c>
      <c r="H395" s="3" t="s">
        <v>724</v>
      </c>
      <c r="I395" s="3" t="s">
        <v>724</v>
      </c>
      <c r="J395" s="27" t="s">
        <v>0</v>
      </c>
      <c r="K395" s="3"/>
      <c r="L395" s="3" t="s">
        <v>724</v>
      </c>
    </row>
    <row r="396" spans="1:12" ht="165" x14ac:dyDescent="0.3">
      <c r="A396" s="11" t="str">
        <f>A395</f>
        <v>18.1.2</v>
      </c>
      <c r="B396" s="23" t="str">
        <f>B395</f>
        <v>New Standard</v>
      </c>
      <c r="C396" s="43" t="s">
        <v>720</v>
      </c>
      <c r="D396" s="24" t="str">
        <f>D395</f>
        <v>Minor Revision</v>
      </c>
      <c r="E396" s="43" t="s">
        <v>723</v>
      </c>
      <c r="F396" s="43" t="s">
        <v>721</v>
      </c>
      <c r="G396" s="26" t="str">
        <f>G395</f>
        <v>Guidance Updated</v>
      </c>
      <c r="H396" s="43" t="s">
        <v>726</v>
      </c>
      <c r="I396" s="43" t="s">
        <v>725</v>
      </c>
      <c r="J396" s="28" t="str">
        <f>J395</f>
        <v>No Change</v>
      </c>
      <c r="K396" s="42"/>
      <c r="L396" s="43" t="s">
        <v>725</v>
      </c>
    </row>
    <row r="397" spans="1:12" ht="21" x14ac:dyDescent="0.3">
      <c r="A397" s="52" t="str">
        <f>A395</f>
        <v>18.1.2</v>
      </c>
      <c r="B397" s="55" t="str">
        <f>B395</f>
        <v>New Standard</v>
      </c>
      <c r="C397" s="6"/>
      <c r="D397" s="55" t="str">
        <f>D395</f>
        <v>Minor Revision</v>
      </c>
      <c r="E397" s="6"/>
      <c r="F397" s="6"/>
      <c r="G397" s="55" t="str">
        <f>G395</f>
        <v>Guidance Updated</v>
      </c>
      <c r="H397" s="6"/>
      <c r="I397" s="6"/>
      <c r="J397" s="55" t="str">
        <f>J395</f>
        <v>No Change</v>
      </c>
      <c r="K397" s="6"/>
      <c r="L397" s="6"/>
    </row>
    <row r="398" spans="1:12" ht="75.5" x14ac:dyDescent="0.3">
      <c r="A398" s="11" t="s">
        <v>728</v>
      </c>
      <c r="B398" s="22" t="s">
        <v>6</v>
      </c>
      <c r="C398" s="3" t="s">
        <v>729</v>
      </c>
      <c r="D398" s="17" t="s">
        <v>0</v>
      </c>
      <c r="E398" s="3"/>
      <c r="F398" s="3" t="s">
        <v>729</v>
      </c>
      <c r="G398" s="25" t="s">
        <v>0</v>
      </c>
      <c r="H398" s="3"/>
      <c r="I398" s="3" t="s">
        <v>729</v>
      </c>
      <c r="J398" s="27" t="s">
        <v>0</v>
      </c>
      <c r="K398" s="3"/>
      <c r="L398" s="3" t="s">
        <v>729</v>
      </c>
    </row>
    <row r="399" spans="1:12" ht="56" x14ac:dyDescent="0.3">
      <c r="A399" s="11" t="str">
        <f>A398</f>
        <v>18.1.3</v>
      </c>
      <c r="B399" s="23" t="str">
        <f>B398</f>
        <v>New Standard</v>
      </c>
      <c r="C399" s="56" t="s">
        <v>727</v>
      </c>
      <c r="D399" s="24" t="str">
        <f>D398</f>
        <v>No Change</v>
      </c>
      <c r="E399" s="42"/>
      <c r="F399" s="56" t="s">
        <v>727</v>
      </c>
      <c r="G399" s="26" t="str">
        <f>G398</f>
        <v>No Change</v>
      </c>
      <c r="H399" s="42"/>
      <c r="I399" s="56" t="s">
        <v>727</v>
      </c>
      <c r="J399" s="28" t="str">
        <f>J398</f>
        <v>No Change</v>
      </c>
      <c r="K399" s="42"/>
      <c r="L399" s="56" t="s">
        <v>727</v>
      </c>
    </row>
    <row r="400" spans="1:12" x14ac:dyDescent="0.3">
      <c r="A400" s="52" t="str">
        <f>A398</f>
        <v>18.1.3</v>
      </c>
      <c r="B400" s="55" t="str">
        <f>B398</f>
        <v>New Standard</v>
      </c>
      <c r="C400" s="6"/>
      <c r="D400" s="55" t="str">
        <f>D398</f>
        <v>No Change</v>
      </c>
      <c r="E400" s="6"/>
      <c r="F400" s="6"/>
      <c r="G400" s="55" t="str">
        <f>G398</f>
        <v>No Change</v>
      </c>
      <c r="H400" s="6"/>
      <c r="I400" s="6"/>
      <c r="J400" s="55" t="str">
        <f>J398</f>
        <v>No Change</v>
      </c>
      <c r="K400" s="6"/>
      <c r="L400" s="6"/>
    </row>
    <row r="401" spans="1:12" ht="89.5" x14ac:dyDescent="0.3">
      <c r="A401" s="11" t="s">
        <v>731</v>
      </c>
      <c r="B401" s="22" t="s">
        <v>6</v>
      </c>
      <c r="C401" s="3" t="s">
        <v>730</v>
      </c>
      <c r="D401" s="17" t="s">
        <v>0</v>
      </c>
      <c r="E401" s="3"/>
      <c r="F401" s="3" t="s">
        <v>730</v>
      </c>
      <c r="G401" s="25" t="s">
        <v>0</v>
      </c>
      <c r="H401" s="3"/>
      <c r="I401" s="3" t="s">
        <v>730</v>
      </c>
      <c r="J401" s="27" t="s">
        <v>2</v>
      </c>
      <c r="K401" s="3" t="s">
        <v>1292</v>
      </c>
      <c r="L401" s="50" t="s">
        <v>1293</v>
      </c>
    </row>
    <row r="402" spans="1:12" ht="201.5" x14ac:dyDescent="0.3">
      <c r="A402" s="11" t="str">
        <f>A401</f>
        <v>18.1.4</v>
      </c>
      <c r="B402" s="23" t="str">
        <f>B401</f>
        <v>New Standard</v>
      </c>
      <c r="C402" s="43" t="s">
        <v>732</v>
      </c>
      <c r="D402" s="24" t="str">
        <f>D401</f>
        <v>No Change</v>
      </c>
      <c r="E402" s="42"/>
      <c r="F402" s="43" t="s">
        <v>732</v>
      </c>
      <c r="G402" s="26" t="str">
        <f>G401</f>
        <v>No Change</v>
      </c>
      <c r="H402" s="42"/>
      <c r="I402" s="43" t="s">
        <v>732</v>
      </c>
      <c r="J402" s="28" t="str">
        <f>J401</f>
        <v>Minor Revision</v>
      </c>
      <c r="K402" s="43" t="s">
        <v>1222</v>
      </c>
      <c r="L402" s="51" t="s">
        <v>965</v>
      </c>
    </row>
    <row r="403" spans="1:12" x14ac:dyDescent="0.3">
      <c r="A403" s="52" t="str">
        <f>A401</f>
        <v>18.1.4</v>
      </c>
      <c r="B403" s="55" t="str">
        <f>B401</f>
        <v>New Standard</v>
      </c>
      <c r="C403" s="6"/>
      <c r="D403" s="55" t="str">
        <f>D401</f>
        <v>No Change</v>
      </c>
      <c r="E403" s="6"/>
      <c r="F403" s="6"/>
      <c r="G403" s="55" t="str">
        <f>G401</f>
        <v>No Change</v>
      </c>
      <c r="H403" s="6"/>
      <c r="I403" s="6"/>
      <c r="J403" s="55" t="str">
        <f>J401</f>
        <v>Minor Revision</v>
      </c>
      <c r="K403" s="6"/>
      <c r="L403" s="6"/>
    </row>
    <row r="404" spans="1:12" ht="56" x14ac:dyDescent="0.3">
      <c r="A404" s="11" t="s">
        <v>735</v>
      </c>
      <c r="B404" s="22" t="s">
        <v>6</v>
      </c>
      <c r="C404" s="3" t="s">
        <v>733</v>
      </c>
      <c r="D404" s="17" t="s">
        <v>2</v>
      </c>
      <c r="E404" s="3" t="s">
        <v>739</v>
      </c>
      <c r="F404" s="3" t="s">
        <v>738</v>
      </c>
      <c r="G404" s="25" t="s">
        <v>0</v>
      </c>
      <c r="H404" s="3"/>
      <c r="I404" s="3" t="s">
        <v>738</v>
      </c>
      <c r="J404" s="27" t="s">
        <v>0</v>
      </c>
      <c r="K404" s="3"/>
      <c r="L404" s="3" t="s">
        <v>738</v>
      </c>
    </row>
    <row r="405" spans="1:12" ht="84" x14ac:dyDescent="0.3">
      <c r="A405" s="11" t="str">
        <f>A404</f>
        <v>18.1.5</v>
      </c>
      <c r="B405" s="23" t="str">
        <f>B404</f>
        <v>New Standard</v>
      </c>
      <c r="C405" s="43" t="s">
        <v>734</v>
      </c>
      <c r="D405" s="24" t="str">
        <f>D404</f>
        <v>Minor Revision</v>
      </c>
      <c r="E405" s="43" t="s">
        <v>737</v>
      </c>
      <c r="F405" s="43" t="s">
        <v>736</v>
      </c>
      <c r="G405" s="26" t="str">
        <f>G404</f>
        <v>No Change</v>
      </c>
      <c r="H405" s="42"/>
      <c r="I405" s="43" t="s">
        <v>736</v>
      </c>
      <c r="J405" s="28" t="str">
        <f>J404</f>
        <v>No Change</v>
      </c>
      <c r="K405" s="42"/>
      <c r="L405" s="43" t="s">
        <v>736</v>
      </c>
    </row>
    <row r="406" spans="1:12" x14ac:dyDescent="0.3">
      <c r="A406" s="52" t="str">
        <f>A404</f>
        <v>18.1.5</v>
      </c>
      <c r="B406" s="55" t="str">
        <f>B404</f>
        <v>New Standard</v>
      </c>
      <c r="C406" s="6"/>
      <c r="D406" s="55" t="str">
        <f>D404</f>
        <v>Minor Revision</v>
      </c>
      <c r="E406" s="6"/>
      <c r="F406" s="6"/>
      <c r="G406" s="55" t="str">
        <f>G404</f>
        <v>No Change</v>
      </c>
      <c r="H406" s="6"/>
      <c r="I406" s="6"/>
      <c r="J406" s="55" t="str">
        <f>J404</f>
        <v>No Change</v>
      </c>
      <c r="K406" s="6"/>
      <c r="L406" s="6"/>
    </row>
    <row r="407" spans="1:12" ht="75.5" x14ac:dyDescent="0.3">
      <c r="A407" s="11" t="s">
        <v>741</v>
      </c>
      <c r="B407" s="22" t="s">
        <v>6</v>
      </c>
      <c r="C407" s="3" t="s">
        <v>740</v>
      </c>
      <c r="D407" s="17" t="s">
        <v>1</v>
      </c>
      <c r="E407" s="3" t="s">
        <v>742</v>
      </c>
      <c r="F407" s="3" t="s">
        <v>742</v>
      </c>
      <c r="G407" s="25" t="s">
        <v>0</v>
      </c>
      <c r="H407" s="3"/>
      <c r="I407" s="3" t="s">
        <v>742</v>
      </c>
      <c r="J407" s="27" t="s">
        <v>0</v>
      </c>
      <c r="K407" s="3"/>
      <c r="L407" s="3" t="s">
        <v>742</v>
      </c>
    </row>
    <row r="408" spans="1:12" ht="193" x14ac:dyDescent="0.3">
      <c r="A408" s="11" t="str">
        <f>A407</f>
        <v>18.2.1</v>
      </c>
      <c r="B408" s="23" t="str">
        <f>B407</f>
        <v>New Standard</v>
      </c>
      <c r="C408" s="43" t="s">
        <v>286</v>
      </c>
      <c r="D408" s="24" t="str">
        <f>D407</f>
        <v>Guidance Updated</v>
      </c>
      <c r="E408" s="43" t="s">
        <v>743</v>
      </c>
      <c r="F408" s="43" t="s">
        <v>744</v>
      </c>
      <c r="G408" s="26" t="str">
        <f>G407</f>
        <v>No Change</v>
      </c>
      <c r="H408" s="42"/>
      <c r="I408" s="43" t="s">
        <v>744</v>
      </c>
      <c r="J408" s="28" t="str">
        <f>J407</f>
        <v>No Change</v>
      </c>
      <c r="K408" s="42"/>
      <c r="L408" s="43" t="s">
        <v>744</v>
      </c>
    </row>
    <row r="409" spans="1:12" ht="14" customHeight="1" x14ac:dyDescent="0.3">
      <c r="A409" s="52" t="str">
        <f>A407</f>
        <v>18.2.1</v>
      </c>
      <c r="B409" s="55" t="str">
        <f>B407</f>
        <v>New Standard</v>
      </c>
      <c r="C409" s="6"/>
      <c r="D409" s="55" t="str">
        <f>D407</f>
        <v>Guidance Updated</v>
      </c>
      <c r="E409" s="6"/>
      <c r="F409" s="6"/>
      <c r="G409" s="55" t="str">
        <f>G407</f>
        <v>No Change</v>
      </c>
      <c r="H409" s="6"/>
      <c r="I409" s="6"/>
      <c r="J409" s="55" t="str">
        <f>J407</f>
        <v>No Change</v>
      </c>
      <c r="K409" s="6"/>
      <c r="L409" s="6"/>
    </row>
    <row r="410" spans="1:12" ht="131.5" x14ac:dyDescent="0.3">
      <c r="A410" s="11" t="s">
        <v>746</v>
      </c>
      <c r="B410" s="22" t="s">
        <v>6</v>
      </c>
      <c r="C410" s="3" t="s">
        <v>747</v>
      </c>
      <c r="D410" s="17" t="s">
        <v>0</v>
      </c>
      <c r="E410" s="3"/>
      <c r="F410" s="3" t="s">
        <v>749</v>
      </c>
      <c r="G410" s="25" t="s">
        <v>0</v>
      </c>
      <c r="H410" s="3"/>
      <c r="I410" s="3" t="s">
        <v>749</v>
      </c>
      <c r="J410" s="27" t="s">
        <v>0</v>
      </c>
      <c r="K410" s="3"/>
      <c r="L410" s="3" t="s">
        <v>749</v>
      </c>
    </row>
    <row r="411" spans="1:12" ht="70" x14ac:dyDescent="0.3">
      <c r="A411" s="11" t="str">
        <f>A410</f>
        <v>18.2.2</v>
      </c>
      <c r="B411" s="23" t="str">
        <f>B410</f>
        <v>New Standard</v>
      </c>
      <c r="C411" s="43" t="s">
        <v>748</v>
      </c>
      <c r="D411" s="24" t="str">
        <f>D410</f>
        <v>No Change</v>
      </c>
      <c r="E411" s="42"/>
      <c r="F411" s="56" t="s">
        <v>745</v>
      </c>
      <c r="G411" s="26" t="str">
        <f>G410</f>
        <v>No Change</v>
      </c>
      <c r="H411" s="42"/>
      <c r="I411" s="56" t="s">
        <v>745</v>
      </c>
      <c r="J411" s="28" t="str">
        <f>J410</f>
        <v>No Change</v>
      </c>
      <c r="K411" s="42"/>
      <c r="L411" s="56" t="s">
        <v>745</v>
      </c>
    </row>
    <row r="412" spans="1:12" x14ac:dyDescent="0.3">
      <c r="A412" s="52" t="str">
        <f>A410</f>
        <v>18.2.2</v>
      </c>
      <c r="B412" s="55" t="str">
        <f>B410</f>
        <v>New Standard</v>
      </c>
      <c r="C412" s="6"/>
      <c r="D412" s="55" t="str">
        <f>D410</f>
        <v>No Change</v>
      </c>
      <c r="E412" s="6"/>
      <c r="F412" s="6"/>
      <c r="G412" s="55" t="str">
        <f>G410</f>
        <v>No Change</v>
      </c>
      <c r="H412" s="6"/>
      <c r="I412" s="6"/>
      <c r="J412" s="55" t="str">
        <f>J410</f>
        <v>No Change</v>
      </c>
      <c r="K412" s="6"/>
      <c r="L412" s="6"/>
    </row>
    <row r="413" spans="1:12" ht="201.5" x14ac:dyDescent="0.3">
      <c r="A413" s="11" t="s">
        <v>752</v>
      </c>
      <c r="B413" s="22" t="s">
        <v>6</v>
      </c>
      <c r="C413" s="3" t="s">
        <v>750</v>
      </c>
      <c r="D413" s="17" t="s">
        <v>0</v>
      </c>
      <c r="E413" s="3"/>
      <c r="F413" s="3" t="s">
        <v>750</v>
      </c>
      <c r="G413" s="25" t="s">
        <v>0</v>
      </c>
      <c r="H413" s="3"/>
      <c r="I413" s="3" t="s">
        <v>967</v>
      </c>
      <c r="J413" s="27" t="s">
        <v>2</v>
      </c>
      <c r="K413" s="3" t="s">
        <v>968</v>
      </c>
      <c r="L413" s="3" t="s">
        <v>966</v>
      </c>
    </row>
    <row r="414" spans="1:12" ht="89.5" x14ac:dyDescent="0.3">
      <c r="A414" s="11" t="str">
        <f>A413</f>
        <v>19.1.1</v>
      </c>
      <c r="B414" s="23" t="str">
        <f>B413</f>
        <v>New Standard</v>
      </c>
      <c r="C414" s="43" t="s">
        <v>751</v>
      </c>
      <c r="D414" s="24" t="str">
        <f>D413</f>
        <v>No Change</v>
      </c>
      <c r="E414" s="42"/>
      <c r="F414" s="43" t="s">
        <v>751</v>
      </c>
      <c r="G414" s="26" t="str">
        <f>G413</f>
        <v>No Change</v>
      </c>
      <c r="H414" s="42"/>
      <c r="I414" s="43" t="s">
        <v>751</v>
      </c>
      <c r="J414" s="28" t="str">
        <f>J413</f>
        <v>Minor Revision</v>
      </c>
      <c r="K414" s="43" t="s">
        <v>1226</v>
      </c>
      <c r="L414" s="43" t="s">
        <v>1227</v>
      </c>
    </row>
    <row r="415" spans="1:12" x14ac:dyDescent="0.3">
      <c r="A415" s="52" t="str">
        <f>A413</f>
        <v>19.1.1</v>
      </c>
      <c r="B415" s="55" t="str">
        <f>B413</f>
        <v>New Standard</v>
      </c>
      <c r="C415" s="6"/>
      <c r="D415" s="55" t="str">
        <f>D413</f>
        <v>No Change</v>
      </c>
      <c r="E415" s="6"/>
      <c r="F415" s="6"/>
      <c r="G415" s="55" t="str">
        <f>G413</f>
        <v>No Change</v>
      </c>
      <c r="H415" s="6"/>
      <c r="I415" s="6"/>
      <c r="J415" s="55" t="str">
        <f>J413</f>
        <v>Minor Revision</v>
      </c>
      <c r="K415" s="6"/>
      <c r="L415" s="6"/>
    </row>
    <row r="416" spans="1:12" ht="145.5" x14ac:dyDescent="0.3">
      <c r="A416" s="11" t="s">
        <v>756</v>
      </c>
      <c r="B416" s="22" t="s">
        <v>6</v>
      </c>
      <c r="C416" s="3" t="s">
        <v>757</v>
      </c>
      <c r="D416" s="17" t="s">
        <v>3</v>
      </c>
      <c r="E416" s="3" t="s">
        <v>758</v>
      </c>
      <c r="F416" s="50" t="s">
        <v>753</v>
      </c>
      <c r="G416" s="25" t="s">
        <v>2</v>
      </c>
      <c r="H416" s="50" t="s">
        <v>970</v>
      </c>
      <c r="I416" s="50" t="s">
        <v>971</v>
      </c>
      <c r="J416" s="27" t="s">
        <v>2</v>
      </c>
      <c r="K416" s="50" t="s">
        <v>1311</v>
      </c>
      <c r="L416" s="50" t="s">
        <v>1312</v>
      </c>
    </row>
    <row r="417" spans="1:12" ht="70" x14ac:dyDescent="0.3">
      <c r="A417" s="11" t="str">
        <f>A416</f>
        <v>19.1.2</v>
      </c>
      <c r="B417" s="23" t="str">
        <f>B416</f>
        <v>New Standard</v>
      </c>
      <c r="C417" s="43" t="s">
        <v>286</v>
      </c>
      <c r="D417" s="24" t="str">
        <f>D416</f>
        <v>Major Revision</v>
      </c>
      <c r="E417" s="43" t="s">
        <v>755</v>
      </c>
      <c r="F417" s="51" t="s">
        <v>754</v>
      </c>
      <c r="G417" s="26" t="str">
        <f>G416</f>
        <v>Minor Revision</v>
      </c>
      <c r="H417" s="51" t="s">
        <v>754</v>
      </c>
      <c r="I417" s="51" t="s">
        <v>754</v>
      </c>
      <c r="J417" s="28" t="str">
        <f>J416</f>
        <v>Minor Revision</v>
      </c>
      <c r="K417" s="51" t="s">
        <v>969</v>
      </c>
      <c r="L417" s="51" t="s">
        <v>1294</v>
      </c>
    </row>
    <row r="418" spans="1:12" x14ac:dyDescent="0.3">
      <c r="A418" s="52" t="str">
        <f>A416</f>
        <v>19.1.2</v>
      </c>
      <c r="B418" s="55" t="str">
        <f>B416</f>
        <v>New Standard</v>
      </c>
      <c r="C418" s="6"/>
      <c r="D418" s="55" t="str">
        <f>D416</f>
        <v>Major Revision</v>
      </c>
      <c r="E418" s="6"/>
      <c r="F418" s="6"/>
      <c r="G418" s="55" t="str">
        <f>G416</f>
        <v>Minor Revision</v>
      </c>
      <c r="H418" s="6"/>
      <c r="I418" s="6"/>
      <c r="J418" s="55" t="str">
        <f>J416</f>
        <v>Minor Revision</v>
      </c>
      <c r="K418" s="6"/>
      <c r="L418" s="6"/>
    </row>
    <row r="419" spans="1:12" ht="145.5" x14ac:dyDescent="0.3">
      <c r="A419" s="11" t="s">
        <v>761</v>
      </c>
      <c r="B419" s="22" t="s">
        <v>6</v>
      </c>
      <c r="C419" s="3" t="s">
        <v>759</v>
      </c>
      <c r="D419" s="17" t="s">
        <v>2</v>
      </c>
      <c r="E419" s="3" t="s">
        <v>762</v>
      </c>
      <c r="F419" s="50" t="s">
        <v>763</v>
      </c>
      <c r="G419" s="25" t="s">
        <v>0</v>
      </c>
      <c r="H419" s="3"/>
      <c r="I419" s="50" t="s">
        <v>763</v>
      </c>
      <c r="J419" s="27" t="s">
        <v>2</v>
      </c>
      <c r="K419" s="50" t="s">
        <v>972</v>
      </c>
      <c r="L419" s="3" t="s">
        <v>973</v>
      </c>
    </row>
    <row r="420" spans="1:12" ht="56" x14ac:dyDescent="0.3">
      <c r="A420" s="11" t="str">
        <f>A419</f>
        <v>19.1.3</v>
      </c>
      <c r="B420" s="23" t="str">
        <f>B419</f>
        <v>New Standard</v>
      </c>
      <c r="C420" s="42" t="s">
        <v>760</v>
      </c>
      <c r="D420" s="24" t="str">
        <f>D419</f>
        <v>Minor Revision</v>
      </c>
      <c r="E420" s="42" t="s">
        <v>760</v>
      </c>
      <c r="F420" s="42" t="s">
        <v>760</v>
      </c>
      <c r="G420" s="26" t="str">
        <f>G419</f>
        <v>No Change</v>
      </c>
      <c r="H420" s="42"/>
      <c r="I420" s="42" t="s">
        <v>760</v>
      </c>
      <c r="J420" s="28" t="str">
        <f>J419</f>
        <v>Minor Revision</v>
      </c>
      <c r="K420" s="42" t="s">
        <v>760</v>
      </c>
      <c r="L420" s="42" t="s">
        <v>760</v>
      </c>
    </row>
    <row r="421" spans="1:12" x14ac:dyDescent="0.3">
      <c r="A421" s="52" t="str">
        <f>A419</f>
        <v>19.1.3</v>
      </c>
      <c r="B421" s="55" t="str">
        <f>B419</f>
        <v>New Standard</v>
      </c>
      <c r="C421" s="6"/>
      <c r="D421" s="55" t="str">
        <f>D419</f>
        <v>Minor Revision</v>
      </c>
      <c r="E421" s="6"/>
      <c r="F421" s="6"/>
      <c r="G421" s="55" t="str">
        <f>G419</f>
        <v>No Change</v>
      </c>
      <c r="H421" s="6"/>
      <c r="I421" s="6"/>
      <c r="J421" s="55" t="str">
        <f>J419</f>
        <v>Minor Revision</v>
      </c>
      <c r="K421" s="6"/>
      <c r="L421" s="6"/>
    </row>
    <row r="422" spans="1:12" ht="42" x14ac:dyDescent="0.3">
      <c r="A422" s="11" t="s">
        <v>766</v>
      </c>
      <c r="B422" s="22" t="s">
        <v>6</v>
      </c>
      <c r="C422" s="3" t="s">
        <v>764</v>
      </c>
      <c r="D422" s="17" t="s">
        <v>0</v>
      </c>
      <c r="E422" s="3"/>
      <c r="F422" s="3" t="s">
        <v>764</v>
      </c>
      <c r="G422" s="25" t="s">
        <v>0</v>
      </c>
      <c r="H422" s="3"/>
      <c r="I422" s="3" t="s">
        <v>764</v>
      </c>
      <c r="J422" s="27" t="s">
        <v>2</v>
      </c>
      <c r="K422" s="3" t="s">
        <v>1233</v>
      </c>
      <c r="L422" s="50" t="s">
        <v>1296</v>
      </c>
    </row>
    <row r="423" spans="1:12" ht="137" x14ac:dyDescent="0.3">
      <c r="A423" s="11" t="str">
        <f>A422</f>
        <v>19.2.1</v>
      </c>
      <c r="B423" s="23" t="str">
        <f>B422</f>
        <v>New Standard</v>
      </c>
      <c r="C423" s="43" t="s">
        <v>765</v>
      </c>
      <c r="D423" s="24" t="str">
        <f>D422</f>
        <v>No Change</v>
      </c>
      <c r="E423" s="42"/>
      <c r="F423" s="43" t="s">
        <v>765</v>
      </c>
      <c r="G423" s="26" t="str">
        <f>G422</f>
        <v>No Change</v>
      </c>
      <c r="H423" s="42"/>
      <c r="I423" s="43" t="s">
        <v>765</v>
      </c>
      <c r="J423" s="28" t="str">
        <f>J422</f>
        <v>Minor Revision</v>
      </c>
      <c r="K423" s="43" t="s">
        <v>1223</v>
      </c>
      <c r="L423" s="43" t="s">
        <v>1295</v>
      </c>
    </row>
    <row r="424" spans="1:12" x14ac:dyDescent="0.3">
      <c r="A424" s="52" t="str">
        <f>A422</f>
        <v>19.2.1</v>
      </c>
      <c r="B424" s="55" t="str">
        <f>B422</f>
        <v>New Standard</v>
      </c>
      <c r="C424" s="6"/>
      <c r="D424" s="55" t="str">
        <f>D422</f>
        <v>No Change</v>
      </c>
      <c r="E424" s="6"/>
      <c r="F424" s="6"/>
      <c r="G424" s="55" t="str">
        <f>G422</f>
        <v>No Change</v>
      </c>
      <c r="H424" s="6"/>
      <c r="I424" s="6"/>
      <c r="J424" s="55" t="str">
        <f>J422</f>
        <v>Minor Revision</v>
      </c>
      <c r="K424" s="6"/>
      <c r="L424" s="6"/>
    </row>
    <row r="425" spans="1:12" ht="56" x14ac:dyDescent="0.3">
      <c r="A425" s="11" t="s">
        <v>769</v>
      </c>
      <c r="B425" s="22" t="s">
        <v>6</v>
      </c>
      <c r="C425" s="3" t="s">
        <v>767</v>
      </c>
      <c r="D425" s="17" t="s">
        <v>1</v>
      </c>
      <c r="E425" s="3" t="s">
        <v>767</v>
      </c>
      <c r="F425" s="3" t="s">
        <v>767</v>
      </c>
      <c r="G425" s="25" t="s">
        <v>0</v>
      </c>
      <c r="H425" s="3"/>
      <c r="I425" s="3" t="s">
        <v>767</v>
      </c>
      <c r="J425" s="27" t="s">
        <v>0</v>
      </c>
      <c r="K425" s="3"/>
      <c r="L425" s="3" t="s">
        <v>767</v>
      </c>
    </row>
    <row r="426" spans="1:12" ht="112" x14ac:dyDescent="0.3">
      <c r="A426" s="11" t="str">
        <f>A425</f>
        <v>19.3.1</v>
      </c>
      <c r="B426" s="23" t="str">
        <f>B425</f>
        <v>New Standard</v>
      </c>
      <c r="C426" s="43" t="s">
        <v>768</v>
      </c>
      <c r="D426" s="24" t="str">
        <f>D425</f>
        <v>Guidance Updated</v>
      </c>
      <c r="E426" s="43" t="s">
        <v>770</v>
      </c>
      <c r="F426" s="43" t="s">
        <v>771</v>
      </c>
      <c r="G426" s="26" t="str">
        <f>G425</f>
        <v>No Change</v>
      </c>
      <c r="H426" s="42"/>
      <c r="I426" s="43" t="s">
        <v>771</v>
      </c>
      <c r="J426" s="28" t="str">
        <f>J425</f>
        <v>No Change</v>
      </c>
      <c r="K426" s="42"/>
      <c r="L426" s="43" t="s">
        <v>1297</v>
      </c>
    </row>
    <row r="427" spans="1:12" ht="14" customHeight="1" x14ac:dyDescent="0.3">
      <c r="A427" s="52" t="str">
        <f>A425</f>
        <v>19.3.1</v>
      </c>
      <c r="B427" s="55" t="str">
        <f>B425</f>
        <v>New Standard</v>
      </c>
      <c r="C427" s="6"/>
      <c r="D427" s="55" t="str">
        <f>D425</f>
        <v>Guidance Updated</v>
      </c>
      <c r="E427" s="6"/>
      <c r="F427" s="6"/>
      <c r="G427" s="55" t="str">
        <f>G425</f>
        <v>No Change</v>
      </c>
      <c r="H427" s="6"/>
      <c r="I427" s="6"/>
      <c r="J427" s="55" t="str">
        <f>J425</f>
        <v>No Change</v>
      </c>
      <c r="K427" s="6"/>
      <c r="L427" s="6"/>
    </row>
    <row r="428" spans="1:12" ht="131.5" x14ac:dyDescent="0.3">
      <c r="A428" s="11" t="s">
        <v>773</v>
      </c>
      <c r="B428" s="22" t="s">
        <v>6</v>
      </c>
      <c r="C428" s="3" t="s">
        <v>774</v>
      </c>
      <c r="D428" s="17" t="s">
        <v>2</v>
      </c>
      <c r="E428" s="3" t="s">
        <v>777</v>
      </c>
      <c r="F428" s="3" t="s">
        <v>778</v>
      </c>
      <c r="G428" s="25" t="s">
        <v>0</v>
      </c>
      <c r="H428" s="3"/>
      <c r="I428" s="3" t="s">
        <v>778</v>
      </c>
      <c r="J428" s="27" t="s">
        <v>0</v>
      </c>
      <c r="K428" s="3"/>
      <c r="L428" s="3" t="s">
        <v>778</v>
      </c>
    </row>
    <row r="429" spans="1:12" ht="89.5" x14ac:dyDescent="0.3">
      <c r="A429" s="11" t="str">
        <f>A428</f>
        <v>20.1.1</v>
      </c>
      <c r="B429" s="23" t="str">
        <f>B428</f>
        <v>New Standard</v>
      </c>
      <c r="C429" s="43" t="s">
        <v>772</v>
      </c>
      <c r="D429" s="24" t="str">
        <f>D428</f>
        <v>Minor Revision</v>
      </c>
      <c r="E429" s="43" t="s">
        <v>775</v>
      </c>
      <c r="F429" s="43" t="s">
        <v>776</v>
      </c>
      <c r="G429" s="26" t="str">
        <f>G428</f>
        <v>No Change</v>
      </c>
      <c r="H429" s="42"/>
      <c r="I429" s="43" t="s">
        <v>776</v>
      </c>
      <c r="J429" s="28" t="str">
        <f>J428</f>
        <v>No Change</v>
      </c>
      <c r="K429" s="42"/>
      <c r="L429" s="43" t="s">
        <v>776</v>
      </c>
    </row>
    <row r="430" spans="1:12" x14ac:dyDescent="0.3">
      <c r="A430" s="52" t="str">
        <f>A428</f>
        <v>20.1.1</v>
      </c>
      <c r="B430" s="55" t="str">
        <f>B428</f>
        <v>New Standard</v>
      </c>
      <c r="C430" s="6"/>
      <c r="D430" s="55" t="str">
        <f>D428</f>
        <v>Minor Revision</v>
      </c>
      <c r="E430" s="6"/>
      <c r="F430" s="6"/>
      <c r="G430" s="55" t="str">
        <f>G428</f>
        <v>No Change</v>
      </c>
      <c r="H430" s="6"/>
      <c r="I430" s="6"/>
      <c r="J430" s="55" t="str">
        <f>J428</f>
        <v>No Change</v>
      </c>
      <c r="K430" s="6"/>
      <c r="L430" s="6"/>
    </row>
    <row r="431" spans="1:12" ht="56" x14ac:dyDescent="0.3">
      <c r="A431" s="11" t="s">
        <v>781</v>
      </c>
      <c r="B431" s="22" t="s">
        <v>6</v>
      </c>
      <c r="C431" s="3" t="s">
        <v>779</v>
      </c>
      <c r="D431" s="17" t="s">
        <v>0</v>
      </c>
      <c r="E431" s="3"/>
      <c r="F431" s="3" t="s">
        <v>779</v>
      </c>
      <c r="G431" s="25" t="s">
        <v>0</v>
      </c>
      <c r="H431" s="3"/>
      <c r="I431" s="3" t="s">
        <v>779</v>
      </c>
      <c r="J431" s="27" t="s">
        <v>0</v>
      </c>
      <c r="K431" s="3"/>
      <c r="L431" s="3" t="s">
        <v>779</v>
      </c>
    </row>
    <row r="432" spans="1:12" ht="42" x14ac:dyDescent="0.3">
      <c r="A432" s="11" t="str">
        <f>A431</f>
        <v>20.1.2</v>
      </c>
      <c r="B432" s="23" t="str">
        <f>B431</f>
        <v>New Standard</v>
      </c>
      <c r="C432" s="42" t="s">
        <v>780</v>
      </c>
      <c r="D432" s="24" t="str">
        <f>D431</f>
        <v>No Change</v>
      </c>
      <c r="E432" s="42"/>
      <c r="F432" s="42" t="s">
        <v>780</v>
      </c>
      <c r="G432" s="26" t="str">
        <f>G431</f>
        <v>No Change</v>
      </c>
      <c r="H432" s="42"/>
      <c r="I432" s="42" t="s">
        <v>780</v>
      </c>
      <c r="J432" s="28" t="str">
        <f>J431</f>
        <v>No Change</v>
      </c>
      <c r="K432" s="42"/>
      <c r="L432" s="42" t="s">
        <v>780</v>
      </c>
    </row>
    <row r="433" spans="1:12" x14ac:dyDescent="0.3">
      <c r="A433" s="52" t="str">
        <f>A431</f>
        <v>20.1.2</v>
      </c>
      <c r="B433" s="55" t="str">
        <f>B431</f>
        <v>New Standard</v>
      </c>
      <c r="C433" s="6"/>
      <c r="D433" s="55" t="str">
        <f>D431</f>
        <v>No Change</v>
      </c>
      <c r="E433" s="6"/>
      <c r="F433" s="6"/>
      <c r="G433" s="55" t="str">
        <f>G431</f>
        <v>No Change</v>
      </c>
      <c r="H433" s="6"/>
      <c r="I433" s="6"/>
      <c r="J433" s="55" t="str">
        <f>J431</f>
        <v>No Change</v>
      </c>
      <c r="K433" s="6"/>
      <c r="L433" s="6"/>
    </row>
    <row r="434" spans="1:12" ht="89.5" x14ac:dyDescent="0.3">
      <c r="A434" s="11" t="s">
        <v>783</v>
      </c>
      <c r="B434" s="22" t="s">
        <v>6</v>
      </c>
      <c r="C434" s="3" t="s">
        <v>784</v>
      </c>
      <c r="D434" s="17" t="s">
        <v>2</v>
      </c>
      <c r="E434" s="3" t="s">
        <v>785</v>
      </c>
      <c r="F434" s="3" t="s">
        <v>786</v>
      </c>
      <c r="G434" s="25" t="s">
        <v>0</v>
      </c>
      <c r="H434" s="3"/>
      <c r="I434" s="3" t="s">
        <v>786</v>
      </c>
      <c r="J434" s="27" t="s">
        <v>0</v>
      </c>
      <c r="K434" s="3"/>
      <c r="L434" s="3" t="s">
        <v>786</v>
      </c>
    </row>
    <row r="435" spans="1:12" ht="78" x14ac:dyDescent="0.3">
      <c r="A435" s="11" t="str">
        <f>A434</f>
        <v>20.1.3</v>
      </c>
      <c r="B435" s="23" t="str">
        <f>B434</f>
        <v>New Standard</v>
      </c>
      <c r="C435" s="43" t="s">
        <v>782</v>
      </c>
      <c r="D435" s="24" t="str">
        <f>D434</f>
        <v>Minor Revision</v>
      </c>
      <c r="E435" s="43" t="s">
        <v>782</v>
      </c>
      <c r="F435" s="43" t="s">
        <v>782</v>
      </c>
      <c r="G435" s="26" t="str">
        <f>G434</f>
        <v>No Change</v>
      </c>
      <c r="H435" s="42"/>
      <c r="I435" s="43" t="s">
        <v>782</v>
      </c>
      <c r="J435" s="28" t="str">
        <f>J434</f>
        <v>No Change</v>
      </c>
      <c r="K435" s="42"/>
      <c r="L435" s="43" t="s">
        <v>782</v>
      </c>
    </row>
    <row r="436" spans="1:12" x14ac:dyDescent="0.3">
      <c r="A436" s="52" t="str">
        <f>A434</f>
        <v>20.1.3</v>
      </c>
      <c r="B436" s="55" t="str">
        <f>B434</f>
        <v>New Standard</v>
      </c>
      <c r="C436" s="6"/>
      <c r="D436" s="55" t="str">
        <f>D434</f>
        <v>Minor Revision</v>
      </c>
      <c r="E436" s="6"/>
      <c r="F436" s="6"/>
      <c r="G436" s="55" t="str">
        <f>G434</f>
        <v>No Change</v>
      </c>
      <c r="H436" s="6"/>
      <c r="I436" s="6"/>
      <c r="J436" s="55" t="str">
        <f>J434</f>
        <v>No Change</v>
      </c>
      <c r="K436" s="6"/>
      <c r="L436" s="6"/>
    </row>
    <row r="437" spans="1:12" ht="117.5" x14ac:dyDescent="0.3">
      <c r="A437" s="11" t="s">
        <v>789</v>
      </c>
      <c r="B437" s="22" t="s">
        <v>6</v>
      </c>
      <c r="C437" s="3" t="s">
        <v>787</v>
      </c>
      <c r="D437" s="17" t="s">
        <v>2</v>
      </c>
      <c r="E437" s="3" t="s">
        <v>792</v>
      </c>
      <c r="F437" s="3" t="s">
        <v>790</v>
      </c>
      <c r="G437" s="25" t="s">
        <v>0</v>
      </c>
      <c r="H437" s="3"/>
      <c r="I437" s="3" t="s">
        <v>790</v>
      </c>
      <c r="J437" s="27" t="s">
        <v>2</v>
      </c>
      <c r="K437" s="3" t="s">
        <v>794</v>
      </c>
      <c r="L437" s="3" t="s">
        <v>1298</v>
      </c>
    </row>
    <row r="438" spans="1:12" ht="260" x14ac:dyDescent="0.3">
      <c r="A438" s="11" t="str">
        <f>A437</f>
        <v>20.1.4</v>
      </c>
      <c r="B438" s="23" t="str">
        <f>B437</f>
        <v>New Standard</v>
      </c>
      <c r="C438" s="43" t="s">
        <v>788</v>
      </c>
      <c r="D438" s="24" t="str">
        <f>D437</f>
        <v>Minor Revision</v>
      </c>
      <c r="E438" s="43" t="s">
        <v>793</v>
      </c>
      <c r="F438" s="43" t="s">
        <v>791</v>
      </c>
      <c r="G438" s="26" t="str">
        <f>G437</f>
        <v>No Change</v>
      </c>
      <c r="H438" s="42"/>
      <c r="I438" s="43" t="s">
        <v>791</v>
      </c>
      <c r="J438" s="28" t="str">
        <f>J437</f>
        <v>Minor Revision</v>
      </c>
      <c r="K438" s="43" t="s">
        <v>795</v>
      </c>
      <c r="L438" s="43" t="s">
        <v>796</v>
      </c>
    </row>
    <row r="439" spans="1:12" x14ac:dyDescent="0.3">
      <c r="A439" s="52" t="str">
        <f>A437</f>
        <v>20.1.4</v>
      </c>
      <c r="B439" s="55" t="str">
        <f>B437</f>
        <v>New Standard</v>
      </c>
      <c r="C439" s="6"/>
      <c r="D439" s="55" t="str">
        <f>D437</f>
        <v>Minor Revision</v>
      </c>
      <c r="E439" s="6"/>
      <c r="F439" s="6"/>
      <c r="G439" s="55" t="str">
        <f>G437</f>
        <v>No Change</v>
      </c>
      <c r="H439" s="6"/>
      <c r="I439" s="6"/>
      <c r="J439" s="55" t="str">
        <f>J437</f>
        <v>Minor Revision</v>
      </c>
      <c r="K439" s="6"/>
      <c r="L439" s="6"/>
    </row>
    <row r="440" spans="1:12" ht="173.5" x14ac:dyDescent="0.3">
      <c r="A440" s="11" t="s">
        <v>799</v>
      </c>
      <c r="B440" s="22" t="s">
        <v>6</v>
      </c>
      <c r="C440" s="3" t="s">
        <v>798</v>
      </c>
      <c r="D440" s="17" t="s">
        <v>3</v>
      </c>
      <c r="E440" s="3" t="s">
        <v>801</v>
      </c>
      <c r="F440" s="3" t="s">
        <v>803</v>
      </c>
      <c r="G440" s="25" t="s">
        <v>0</v>
      </c>
      <c r="H440" s="3"/>
      <c r="I440" s="3" t="s">
        <v>803</v>
      </c>
      <c r="J440" s="27" t="s">
        <v>0</v>
      </c>
      <c r="K440" s="3"/>
      <c r="L440" s="3" t="s">
        <v>803</v>
      </c>
    </row>
    <row r="441" spans="1:12" ht="198.5" x14ac:dyDescent="0.3">
      <c r="A441" s="11" t="str">
        <f>A440</f>
        <v>20.1.5</v>
      </c>
      <c r="B441" s="23" t="str">
        <f>B440</f>
        <v>New Standard</v>
      </c>
      <c r="C441" s="43" t="s">
        <v>797</v>
      </c>
      <c r="D441" s="24" t="str">
        <f>D440</f>
        <v>Major Revision</v>
      </c>
      <c r="E441" s="43" t="s">
        <v>802</v>
      </c>
      <c r="F441" s="43" t="s">
        <v>800</v>
      </c>
      <c r="G441" s="26" t="str">
        <f>G440</f>
        <v>No Change</v>
      </c>
      <c r="H441" s="42"/>
      <c r="I441" s="43" t="s">
        <v>800</v>
      </c>
      <c r="J441" s="28" t="str">
        <f>J440</f>
        <v>No Change</v>
      </c>
      <c r="K441" s="42"/>
      <c r="L441" s="43" t="s">
        <v>800</v>
      </c>
    </row>
    <row r="442" spans="1:12" x14ac:dyDescent="0.3">
      <c r="A442" s="52" t="str">
        <f>A440</f>
        <v>20.1.5</v>
      </c>
      <c r="B442" s="55" t="str">
        <f>B440</f>
        <v>New Standard</v>
      </c>
      <c r="C442" s="6"/>
      <c r="D442" s="55" t="str">
        <f>D440</f>
        <v>Major Revision</v>
      </c>
      <c r="E442" s="6"/>
      <c r="F442" s="6"/>
      <c r="G442" s="55" t="str">
        <f>G440</f>
        <v>No Change</v>
      </c>
      <c r="H442" s="6"/>
      <c r="I442" s="6"/>
      <c r="J442" s="55" t="str">
        <f>J440</f>
        <v>No Change</v>
      </c>
      <c r="K442" s="6"/>
      <c r="L442" s="6"/>
    </row>
    <row r="443" spans="1:12" ht="56" x14ac:dyDescent="0.3">
      <c r="A443" s="11" t="s">
        <v>806</v>
      </c>
      <c r="B443" s="22" t="s">
        <v>6</v>
      </c>
      <c r="C443" s="3" t="s">
        <v>804</v>
      </c>
      <c r="D443" s="17" t="s">
        <v>1</v>
      </c>
      <c r="E443" s="3" t="s">
        <v>804</v>
      </c>
      <c r="F443" s="3" t="s">
        <v>804</v>
      </c>
      <c r="G443" s="25" t="s">
        <v>0</v>
      </c>
      <c r="H443" s="3"/>
      <c r="I443" s="3" t="s">
        <v>804</v>
      </c>
      <c r="J443" s="27" t="s">
        <v>0</v>
      </c>
      <c r="K443" s="3"/>
      <c r="L443" s="3" t="s">
        <v>804</v>
      </c>
    </row>
    <row r="444" spans="1:12" ht="302" x14ac:dyDescent="0.3">
      <c r="A444" s="11" t="str">
        <f>A443</f>
        <v>20.2.1</v>
      </c>
      <c r="B444" s="23" t="str">
        <f>B443</f>
        <v>New Standard</v>
      </c>
      <c r="C444" s="43" t="s">
        <v>805</v>
      </c>
      <c r="D444" s="24" t="str">
        <f>D443</f>
        <v>Guidance Updated</v>
      </c>
      <c r="E444" s="43" t="s">
        <v>820</v>
      </c>
      <c r="F444" s="51" t="s">
        <v>807</v>
      </c>
      <c r="G444" s="26" t="str">
        <f>G443</f>
        <v>No Change</v>
      </c>
      <c r="H444" s="42"/>
      <c r="I444" s="51" t="s">
        <v>807</v>
      </c>
      <c r="J444" s="28" t="str">
        <f>J443</f>
        <v>No Change</v>
      </c>
      <c r="K444" s="42"/>
      <c r="L444" s="51" t="s">
        <v>807</v>
      </c>
    </row>
    <row r="445" spans="1:12" ht="14" customHeight="1" x14ac:dyDescent="0.3">
      <c r="A445" s="52" t="str">
        <f>A443</f>
        <v>20.2.1</v>
      </c>
      <c r="B445" s="55" t="str">
        <f>B443</f>
        <v>New Standard</v>
      </c>
      <c r="C445" s="6"/>
      <c r="D445" s="55" t="str">
        <f>D443</f>
        <v>Guidance Updated</v>
      </c>
      <c r="E445" s="6"/>
      <c r="F445" s="6"/>
      <c r="G445" s="55" t="str">
        <f>G443</f>
        <v>No Change</v>
      </c>
      <c r="H445" s="6"/>
      <c r="I445" s="6"/>
      <c r="J445" s="55" t="str">
        <f>J443</f>
        <v>No Change</v>
      </c>
      <c r="K445" s="6"/>
      <c r="L445" s="6"/>
    </row>
    <row r="446" spans="1:12" ht="56" x14ac:dyDescent="0.3">
      <c r="A446" s="11" t="s">
        <v>810</v>
      </c>
      <c r="B446" s="22" t="s">
        <v>6</v>
      </c>
      <c r="C446" s="3" t="s">
        <v>808</v>
      </c>
      <c r="D446" s="17" t="s">
        <v>2</v>
      </c>
      <c r="E446" s="3" t="s">
        <v>812</v>
      </c>
      <c r="F446" s="50" t="s">
        <v>811</v>
      </c>
      <c r="G446" s="25" t="s">
        <v>0</v>
      </c>
      <c r="H446" s="3"/>
      <c r="I446" s="50" t="s">
        <v>811</v>
      </c>
      <c r="J446" s="27" t="s">
        <v>0</v>
      </c>
      <c r="K446" s="3"/>
      <c r="L446" s="50" t="s">
        <v>811</v>
      </c>
    </row>
    <row r="447" spans="1:12" ht="56" x14ac:dyDescent="0.3">
      <c r="A447" s="11" t="str">
        <f>A446</f>
        <v>20.2.2</v>
      </c>
      <c r="B447" s="23" t="str">
        <f>B446</f>
        <v>New Standard</v>
      </c>
      <c r="C447" s="43" t="s">
        <v>809</v>
      </c>
      <c r="D447" s="24" t="str">
        <f>D446</f>
        <v>Minor Revision</v>
      </c>
      <c r="E447" s="43" t="s">
        <v>809</v>
      </c>
      <c r="F447" s="43" t="s">
        <v>809</v>
      </c>
      <c r="G447" s="26" t="str">
        <f>G446</f>
        <v>No Change</v>
      </c>
      <c r="H447" s="42"/>
      <c r="I447" s="43" t="s">
        <v>809</v>
      </c>
      <c r="J447" s="28" t="str">
        <f>J446</f>
        <v>No Change</v>
      </c>
      <c r="K447" s="42"/>
      <c r="L447" s="43" t="s">
        <v>809</v>
      </c>
    </row>
    <row r="448" spans="1:12" x14ac:dyDescent="0.3">
      <c r="A448" s="52" t="str">
        <f>A446</f>
        <v>20.2.2</v>
      </c>
      <c r="B448" s="55" t="str">
        <f>B446</f>
        <v>New Standard</v>
      </c>
      <c r="C448" s="6"/>
      <c r="D448" s="55" t="str">
        <f>D446</f>
        <v>Minor Revision</v>
      </c>
      <c r="E448" s="6"/>
      <c r="F448" s="6"/>
      <c r="G448" s="55" t="str">
        <f>G446</f>
        <v>No Change</v>
      </c>
      <c r="H448" s="6"/>
      <c r="I448" s="6"/>
      <c r="J448" s="55" t="str">
        <f>J446</f>
        <v>No Change</v>
      </c>
      <c r="K448" s="6"/>
      <c r="L448" s="6"/>
    </row>
    <row r="449" spans="1:12" ht="42" x14ac:dyDescent="0.3">
      <c r="A449" s="11" t="s">
        <v>815</v>
      </c>
      <c r="B449" s="22" t="s">
        <v>6</v>
      </c>
      <c r="C449" s="3" t="s">
        <v>813</v>
      </c>
      <c r="D449" s="17" t="s">
        <v>2</v>
      </c>
      <c r="E449" s="3" t="s">
        <v>816</v>
      </c>
      <c r="F449" s="50" t="s">
        <v>817</v>
      </c>
      <c r="G449" s="25" t="s">
        <v>0</v>
      </c>
      <c r="H449" s="3"/>
      <c r="I449" s="50" t="s">
        <v>817</v>
      </c>
      <c r="J449" s="27" t="s">
        <v>0</v>
      </c>
      <c r="K449" s="3"/>
      <c r="L449" s="50" t="s">
        <v>817</v>
      </c>
    </row>
    <row r="450" spans="1:12" ht="84" x14ac:dyDescent="0.3">
      <c r="A450" s="11" t="str">
        <f>A449</f>
        <v>20.2.3</v>
      </c>
      <c r="B450" s="23" t="str">
        <f>B449</f>
        <v>New Standard</v>
      </c>
      <c r="C450" s="43" t="s">
        <v>814</v>
      </c>
      <c r="D450" s="24" t="str">
        <f>D449</f>
        <v>Minor Revision</v>
      </c>
      <c r="E450" s="43" t="s">
        <v>819</v>
      </c>
      <c r="F450" s="51" t="s">
        <v>818</v>
      </c>
      <c r="G450" s="26" t="str">
        <f>G449</f>
        <v>No Change</v>
      </c>
      <c r="H450" s="42"/>
      <c r="I450" s="51" t="s">
        <v>818</v>
      </c>
      <c r="J450" s="28" t="str">
        <f>J449</f>
        <v>No Change</v>
      </c>
      <c r="K450" s="42"/>
      <c r="L450" s="51" t="s">
        <v>1299</v>
      </c>
    </row>
    <row r="451" spans="1:12" x14ac:dyDescent="0.3">
      <c r="A451" s="52" t="str">
        <f>A449</f>
        <v>20.2.3</v>
      </c>
      <c r="B451" s="55" t="str">
        <f>B449</f>
        <v>New Standard</v>
      </c>
      <c r="C451" s="6"/>
      <c r="D451" s="55" t="str">
        <f>D449</f>
        <v>Minor Revision</v>
      </c>
      <c r="E451" s="6"/>
      <c r="F451" s="6"/>
      <c r="G451" s="55" t="str">
        <f>G449</f>
        <v>No Change</v>
      </c>
      <c r="H451" s="6"/>
      <c r="I451" s="6"/>
      <c r="J451" s="55" t="str">
        <f>J449</f>
        <v>No Change</v>
      </c>
      <c r="K451" s="6"/>
      <c r="L451" s="6"/>
    </row>
    <row r="452" spans="1:12" ht="56" x14ac:dyDescent="0.3">
      <c r="A452" s="11" t="s">
        <v>823</v>
      </c>
      <c r="B452" s="22" t="s">
        <v>6</v>
      </c>
      <c r="C452" s="3" t="s">
        <v>821</v>
      </c>
      <c r="D452" s="17" t="s">
        <v>0</v>
      </c>
      <c r="E452" s="3"/>
      <c r="F452" s="3" t="s">
        <v>821</v>
      </c>
      <c r="G452" s="25" t="s">
        <v>0</v>
      </c>
      <c r="H452" s="3"/>
      <c r="I452" s="3" t="s">
        <v>821</v>
      </c>
      <c r="J452" s="27" t="s">
        <v>0</v>
      </c>
      <c r="K452" s="3"/>
      <c r="L452" s="3" t="s">
        <v>821</v>
      </c>
    </row>
    <row r="453" spans="1:12" ht="70" x14ac:dyDescent="0.3">
      <c r="A453" s="11" t="str">
        <f>A452</f>
        <v>20.2.4</v>
      </c>
      <c r="B453" s="23" t="str">
        <f>B452</f>
        <v>New Standard</v>
      </c>
      <c r="C453" s="43" t="s">
        <v>822</v>
      </c>
      <c r="D453" s="24" t="str">
        <f>D452</f>
        <v>No Change</v>
      </c>
      <c r="E453" s="42"/>
      <c r="F453" s="43" t="s">
        <v>822</v>
      </c>
      <c r="G453" s="26" t="str">
        <f>G452</f>
        <v>No Change</v>
      </c>
      <c r="H453" s="42"/>
      <c r="I453" s="43" t="s">
        <v>822</v>
      </c>
      <c r="J453" s="28" t="str">
        <f>J452</f>
        <v>No Change</v>
      </c>
      <c r="K453" s="42"/>
      <c r="L453" s="43" t="s">
        <v>822</v>
      </c>
    </row>
    <row r="454" spans="1:12" x14ac:dyDescent="0.3">
      <c r="A454" s="52" t="str">
        <f>A452</f>
        <v>20.2.4</v>
      </c>
      <c r="B454" s="55" t="str">
        <f>B452</f>
        <v>New Standard</v>
      </c>
      <c r="C454" s="6"/>
      <c r="D454" s="55" t="str">
        <f>D452</f>
        <v>No Change</v>
      </c>
      <c r="E454" s="6"/>
      <c r="F454" s="6"/>
      <c r="G454" s="55" t="str">
        <f>G452</f>
        <v>No Change</v>
      </c>
      <c r="H454" s="6"/>
      <c r="I454" s="6"/>
      <c r="J454" s="55" t="str">
        <f>J452</f>
        <v>No Change</v>
      </c>
      <c r="K454" s="6"/>
      <c r="L454" s="6"/>
    </row>
    <row r="455" spans="1:12" ht="89.5" x14ac:dyDescent="0.3">
      <c r="A455" s="11" t="s">
        <v>826</v>
      </c>
      <c r="B455" s="22" t="s">
        <v>6</v>
      </c>
      <c r="C455" s="3" t="s">
        <v>824</v>
      </c>
      <c r="D455" s="17" t="s">
        <v>2</v>
      </c>
      <c r="E455" s="3" t="s">
        <v>827</v>
      </c>
      <c r="F455" s="3" t="s">
        <v>828</v>
      </c>
      <c r="G455" s="25" t="s">
        <v>0</v>
      </c>
      <c r="H455" s="3"/>
      <c r="I455" s="3" t="s">
        <v>828</v>
      </c>
      <c r="J455" s="27" t="s">
        <v>0</v>
      </c>
      <c r="K455" s="3"/>
      <c r="L455" s="3" t="s">
        <v>828</v>
      </c>
    </row>
    <row r="456" spans="1:12" ht="56" x14ac:dyDescent="0.3">
      <c r="A456" s="11" t="str">
        <f>A455</f>
        <v>20.2.5</v>
      </c>
      <c r="B456" s="23" t="str">
        <f>B455</f>
        <v>New Standard</v>
      </c>
      <c r="C456" s="42" t="s">
        <v>825</v>
      </c>
      <c r="D456" s="24" t="str">
        <f>D455</f>
        <v>Minor Revision</v>
      </c>
      <c r="E456" s="43" t="s">
        <v>830</v>
      </c>
      <c r="F456" s="43" t="s">
        <v>829</v>
      </c>
      <c r="G456" s="26" t="str">
        <f>G455</f>
        <v>No Change</v>
      </c>
      <c r="H456" s="42"/>
      <c r="I456" s="43" t="s">
        <v>829</v>
      </c>
      <c r="J456" s="28" t="str">
        <f>J455</f>
        <v>No Change</v>
      </c>
      <c r="K456" s="42"/>
      <c r="L456" s="43" t="s">
        <v>829</v>
      </c>
    </row>
    <row r="457" spans="1:12" x14ac:dyDescent="0.3">
      <c r="A457" s="52" t="str">
        <f>A455</f>
        <v>20.2.5</v>
      </c>
      <c r="B457" s="55" t="str">
        <f>B455</f>
        <v>New Standard</v>
      </c>
      <c r="C457" s="6"/>
      <c r="D457" s="55" t="str">
        <f>D455</f>
        <v>Minor Revision</v>
      </c>
      <c r="E457" s="6"/>
      <c r="F457" s="6"/>
      <c r="G457" s="55" t="str">
        <f>G455</f>
        <v>No Change</v>
      </c>
      <c r="H457" s="6"/>
      <c r="I457" s="6"/>
      <c r="J457" s="55" t="str">
        <f>J455</f>
        <v>No Change</v>
      </c>
      <c r="K457" s="6"/>
      <c r="L457" s="6"/>
    </row>
    <row r="458" spans="1:12" ht="56" x14ac:dyDescent="0.3">
      <c r="A458" s="11" t="s">
        <v>833</v>
      </c>
      <c r="B458" s="22" t="s">
        <v>6</v>
      </c>
      <c r="C458" s="3" t="s">
        <v>831</v>
      </c>
      <c r="D458" s="17" t="s">
        <v>2</v>
      </c>
      <c r="E458" s="3" t="s">
        <v>835</v>
      </c>
      <c r="F458" s="50" t="s">
        <v>834</v>
      </c>
      <c r="G458" s="25" t="s">
        <v>0</v>
      </c>
      <c r="H458" s="3"/>
      <c r="I458" s="50" t="s">
        <v>834</v>
      </c>
      <c r="J458" s="27" t="s">
        <v>0</v>
      </c>
      <c r="K458" s="3"/>
      <c r="L458" s="50" t="s">
        <v>834</v>
      </c>
    </row>
    <row r="459" spans="1:12" ht="56" x14ac:dyDescent="0.3">
      <c r="A459" s="11" t="str">
        <f>A458</f>
        <v>21.1.1</v>
      </c>
      <c r="B459" s="23" t="str">
        <f>B458</f>
        <v>New Standard</v>
      </c>
      <c r="C459" s="43" t="s">
        <v>832</v>
      </c>
      <c r="D459" s="24" t="str">
        <f>D458</f>
        <v>Minor Revision</v>
      </c>
      <c r="E459" s="43" t="s">
        <v>832</v>
      </c>
      <c r="F459" s="43" t="s">
        <v>832</v>
      </c>
      <c r="G459" s="26" t="str">
        <f>G458</f>
        <v>No Change</v>
      </c>
      <c r="H459" s="42"/>
      <c r="I459" s="43" t="s">
        <v>832</v>
      </c>
      <c r="J459" s="28" t="str">
        <f>J458</f>
        <v>No Change</v>
      </c>
      <c r="K459" s="42"/>
      <c r="L459" s="43" t="s">
        <v>832</v>
      </c>
    </row>
    <row r="460" spans="1:12" x14ac:dyDescent="0.3">
      <c r="A460" s="52" t="str">
        <f>A458</f>
        <v>21.1.1</v>
      </c>
      <c r="B460" s="55" t="str">
        <f>B458</f>
        <v>New Standard</v>
      </c>
      <c r="C460" s="6"/>
      <c r="D460" s="55" t="str">
        <f>D458</f>
        <v>Minor Revision</v>
      </c>
      <c r="E460" s="6"/>
      <c r="F460" s="6"/>
      <c r="G460" s="55" t="str">
        <f>G458</f>
        <v>No Change</v>
      </c>
      <c r="H460" s="6"/>
      <c r="I460" s="6"/>
      <c r="J460" s="55" t="str">
        <f>J458</f>
        <v>No Change</v>
      </c>
      <c r="K460" s="6"/>
      <c r="L460" s="6"/>
    </row>
    <row r="461" spans="1:12" ht="103.5" x14ac:dyDescent="0.3">
      <c r="A461" s="11" t="s">
        <v>838</v>
      </c>
      <c r="B461" s="22" t="s">
        <v>6</v>
      </c>
      <c r="C461" s="3" t="s">
        <v>836</v>
      </c>
      <c r="D461" s="17" t="s">
        <v>0</v>
      </c>
      <c r="E461" s="3"/>
      <c r="F461" s="3" t="s">
        <v>836</v>
      </c>
      <c r="G461" s="25" t="s">
        <v>0</v>
      </c>
      <c r="H461" s="3"/>
      <c r="I461" s="3" t="s">
        <v>836</v>
      </c>
      <c r="J461" s="27" t="s">
        <v>0</v>
      </c>
      <c r="K461" s="3"/>
      <c r="L461" s="3" t="s">
        <v>836</v>
      </c>
    </row>
    <row r="462" spans="1:12" ht="302" x14ac:dyDescent="0.3">
      <c r="A462" s="11" t="str">
        <f>A461</f>
        <v>21.1.2</v>
      </c>
      <c r="B462" s="23" t="str">
        <f>B461</f>
        <v>New Standard</v>
      </c>
      <c r="C462" s="43" t="s">
        <v>837</v>
      </c>
      <c r="D462" s="24" t="str">
        <f>D461</f>
        <v>No Change</v>
      </c>
      <c r="E462" s="42"/>
      <c r="F462" s="43" t="s">
        <v>837</v>
      </c>
      <c r="G462" s="26" t="str">
        <f>G461</f>
        <v>No Change</v>
      </c>
      <c r="H462" s="42"/>
      <c r="I462" s="43" t="s">
        <v>837</v>
      </c>
      <c r="J462" s="28" t="str">
        <f>J461</f>
        <v>No Change</v>
      </c>
      <c r="K462" s="42"/>
      <c r="L462" s="43" t="s">
        <v>1300</v>
      </c>
    </row>
    <row r="463" spans="1:12" x14ac:dyDescent="0.3">
      <c r="A463" s="52" t="str">
        <f>A461</f>
        <v>21.1.2</v>
      </c>
      <c r="B463" s="55" t="str">
        <f>B461</f>
        <v>New Standard</v>
      </c>
      <c r="C463" s="6"/>
      <c r="D463" s="55" t="str">
        <f>D461</f>
        <v>No Change</v>
      </c>
      <c r="E463" s="6"/>
      <c r="F463" s="6"/>
      <c r="G463" s="55" t="str">
        <f>G461</f>
        <v>No Change</v>
      </c>
      <c r="H463" s="6"/>
      <c r="I463" s="6"/>
      <c r="J463" s="55" t="str">
        <f>J461</f>
        <v>No Change</v>
      </c>
      <c r="K463" s="6"/>
      <c r="L463" s="6"/>
    </row>
    <row r="464" spans="1:12" ht="117.5" x14ac:dyDescent="0.3">
      <c r="A464" s="11" t="s">
        <v>841</v>
      </c>
      <c r="B464" s="22" t="s">
        <v>6</v>
      </c>
      <c r="C464" s="3" t="s">
        <v>839</v>
      </c>
      <c r="D464" s="17" t="s">
        <v>0</v>
      </c>
      <c r="E464" s="3"/>
      <c r="F464" s="3" t="s">
        <v>839</v>
      </c>
      <c r="G464" s="25" t="s">
        <v>0</v>
      </c>
      <c r="H464" s="3"/>
      <c r="I464" s="3" t="s">
        <v>839</v>
      </c>
      <c r="J464" s="27" t="s">
        <v>0</v>
      </c>
      <c r="K464" s="3"/>
      <c r="L464" s="3" t="s">
        <v>839</v>
      </c>
    </row>
    <row r="465" spans="1:12" ht="98" x14ac:dyDescent="0.3">
      <c r="A465" s="11" t="str">
        <f>A464</f>
        <v>21.1.3</v>
      </c>
      <c r="B465" s="23" t="str">
        <f>B464</f>
        <v>New Standard</v>
      </c>
      <c r="C465" s="43" t="s">
        <v>840</v>
      </c>
      <c r="D465" s="24" t="str">
        <f>D464</f>
        <v>No Change</v>
      </c>
      <c r="E465" s="42"/>
      <c r="F465" s="43" t="s">
        <v>840</v>
      </c>
      <c r="G465" s="26" t="str">
        <f>G464</f>
        <v>No Change</v>
      </c>
      <c r="H465" s="42"/>
      <c r="I465" s="43" t="s">
        <v>840</v>
      </c>
      <c r="J465" s="28" t="str">
        <f>J464</f>
        <v>No Change</v>
      </c>
      <c r="K465" s="42"/>
      <c r="L465" s="43" t="s">
        <v>840</v>
      </c>
    </row>
    <row r="466" spans="1:12" x14ac:dyDescent="0.3">
      <c r="A466" s="52" t="str">
        <f>A464</f>
        <v>21.1.3</v>
      </c>
      <c r="B466" s="55" t="str">
        <f>B464</f>
        <v>New Standard</v>
      </c>
      <c r="C466" s="6"/>
      <c r="D466" s="55" t="str">
        <f>D464</f>
        <v>No Change</v>
      </c>
      <c r="E466" s="6"/>
      <c r="F466" s="6"/>
      <c r="G466" s="55" t="str">
        <f>G464</f>
        <v>No Change</v>
      </c>
      <c r="H466" s="6"/>
      <c r="I466" s="6"/>
      <c r="J466" s="55" t="str">
        <f>J464</f>
        <v>No Change</v>
      </c>
      <c r="K466" s="6"/>
      <c r="L466" s="6"/>
    </row>
    <row r="467" spans="1:12" ht="257.5" x14ac:dyDescent="0.3">
      <c r="A467" s="11" t="s">
        <v>843</v>
      </c>
      <c r="B467" s="22" t="s">
        <v>6</v>
      </c>
      <c r="C467" s="3" t="s">
        <v>844</v>
      </c>
      <c r="D467" s="17" t="s">
        <v>3</v>
      </c>
      <c r="E467" s="3" t="s">
        <v>846</v>
      </c>
      <c r="F467" s="3" t="s">
        <v>848</v>
      </c>
      <c r="G467" s="25" t="s">
        <v>4</v>
      </c>
      <c r="H467" s="3" t="s">
        <v>849</v>
      </c>
      <c r="I467" s="3" t="s">
        <v>850</v>
      </c>
      <c r="J467" s="27" t="s">
        <v>0</v>
      </c>
      <c r="K467" s="3"/>
      <c r="L467" s="3" t="s">
        <v>1301</v>
      </c>
    </row>
    <row r="468" spans="1:12" ht="344" x14ac:dyDescent="0.3">
      <c r="A468" s="11" t="str">
        <f>A467</f>
        <v>22.1.1</v>
      </c>
      <c r="B468" s="23" t="str">
        <f>B467</f>
        <v>New Standard</v>
      </c>
      <c r="C468" s="43" t="s">
        <v>842</v>
      </c>
      <c r="D468" s="24" t="str">
        <f>D467</f>
        <v>Major Revision</v>
      </c>
      <c r="E468" s="43" t="s">
        <v>847</v>
      </c>
      <c r="F468" s="43" t="s">
        <v>1302</v>
      </c>
      <c r="G468" s="26" t="str">
        <f>G467</f>
        <v>Updated Tag</v>
      </c>
      <c r="H468" s="43" t="s">
        <v>845</v>
      </c>
      <c r="I468" s="43" t="s">
        <v>1302</v>
      </c>
      <c r="J468" s="28" t="str">
        <f>J467</f>
        <v>No Change</v>
      </c>
      <c r="K468" s="42"/>
      <c r="L468" s="43" t="s">
        <v>1302</v>
      </c>
    </row>
    <row r="469" spans="1:12" x14ac:dyDescent="0.3">
      <c r="A469" s="52" t="str">
        <f>A467</f>
        <v>22.1.1</v>
      </c>
      <c r="B469" s="55" t="str">
        <f>B467</f>
        <v>New Standard</v>
      </c>
      <c r="C469" s="6"/>
      <c r="D469" s="55" t="str">
        <f>D467</f>
        <v>Major Revision</v>
      </c>
      <c r="E469" s="6"/>
      <c r="F469" s="6"/>
      <c r="G469" s="55" t="str">
        <f>G467</f>
        <v>Updated Tag</v>
      </c>
      <c r="H469" s="6"/>
      <c r="I469" s="6"/>
      <c r="J469" s="55" t="str">
        <f>J467</f>
        <v>No Change</v>
      </c>
      <c r="K469" s="6"/>
      <c r="L469" s="6"/>
    </row>
    <row r="470" spans="1:12" ht="56" x14ac:dyDescent="0.3">
      <c r="A470" s="11" t="s">
        <v>853</v>
      </c>
      <c r="B470" s="22" t="s">
        <v>6</v>
      </c>
      <c r="C470" s="3" t="s">
        <v>851</v>
      </c>
      <c r="D470" s="17" t="s">
        <v>4</v>
      </c>
      <c r="E470" s="3" t="s">
        <v>854</v>
      </c>
      <c r="F470" s="3" t="s">
        <v>855</v>
      </c>
      <c r="G470" s="25" t="s">
        <v>4</v>
      </c>
      <c r="H470" s="3" t="s">
        <v>857</v>
      </c>
      <c r="I470" s="3" t="s">
        <v>856</v>
      </c>
      <c r="J470" s="27" t="s">
        <v>0</v>
      </c>
      <c r="K470" s="3"/>
      <c r="L470" s="3" t="s">
        <v>856</v>
      </c>
    </row>
    <row r="471" spans="1:12" ht="207" x14ac:dyDescent="0.3">
      <c r="A471" s="11" t="str">
        <f>A470</f>
        <v>22.1.2</v>
      </c>
      <c r="B471" s="23" t="str">
        <f>B470</f>
        <v>New Standard</v>
      </c>
      <c r="C471" s="43" t="s">
        <v>852</v>
      </c>
      <c r="D471" s="24" t="str">
        <f>D470</f>
        <v>Updated Tag</v>
      </c>
      <c r="E471" s="43" t="s">
        <v>852</v>
      </c>
      <c r="F471" s="43" t="s">
        <v>852</v>
      </c>
      <c r="G471" s="26" t="str">
        <f>G470</f>
        <v>Updated Tag</v>
      </c>
      <c r="H471" s="43" t="s">
        <v>852</v>
      </c>
      <c r="I471" s="43" t="s">
        <v>852</v>
      </c>
      <c r="J471" s="28" t="str">
        <f>J470</f>
        <v>No Change</v>
      </c>
      <c r="K471" s="42"/>
      <c r="L471" s="43" t="s">
        <v>852</v>
      </c>
    </row>
    <row r="472" spans="1:12" x14ac:dyDescent="0.3">
      <c r="A472" s="52" t="str">
        <f>A470</f>
        <v>22.1.2</v>
      </c>
      <c r="B472" s="55" t="str">
        <f>B470</f>
        <v>New Standard</v>
      </c>
      <c r="C472" s="6"/>
      <c r="D472" s="55" t="str">
        <f>D470</f>
        <v>Updated Tag</v>
      </c>
      <c r="E472" s="6"/>
      <c r="F472" s="6"/>
      <c r="G472" s="55" t="str">
        <f>G470</f>
        <v>Updated Tag</v>
      </c>
      <c r="H472" s="6"/>
      <c r="I472" s="6"/>
      <c r="J472" s="55" t="str">
        <f>J470</f>
        <v>No Change</v>
      </c>
      <c r="K472" s="6"/>
      <c r="L472" s="6"/>
    </row>
    <row r="473" spans="1:12" ht="117.5" x14ac:dyDescent="0.3">
      <c r="A473" s="11" t="s">
        <v>859</v>
      </c>
      <c r="B473" s="22" t="s">
        <v>6</v>
      </c>
      <c r="C473" s="3" t="s">
        <v>860</v>
      </c>
      <c r="D473" s="17" t="s">
        <v>2</v>
      </c>
      <c r="E473" s="3" t="s">
        <v>862</v>
      </c>
      <c r="F473" s="3" t="s">
        <v>861</v>
      </c>
      <c r="G473" s="25" t="s">
        <v>4</v>
      </c>
      <c r="H473" s="3" t="s">
        <v>864</v>
      </c>
      <c r="I473" s="3" t="s">
        <v>863</v>
      </c>
      <c r="J473" s="27" t="s">
        <v>0</v>
      </c>
      <c r="K473" s="3"/>
      <c r="L473" s="3" t="s">
        <v>863</v>
      </c>
    </row>
    <row r="474" spans="1:12" ht="56" x14ac:dyDescent="0.3">
      <c r="A474" s="11" t="str">
        <f>A473</f>
        <v>22.1.3</v>
      </c>
      <c r="B474" s="23" t="str">
        <f>B473</f>
        <v>New Standard</v>
      </c>
      <c r="C474" s="43" t="s">
        <v>858</v>
      </c>
      <c r="D474" s="24" t="str">
        <f>D473</f>
        <v>Minor Revision</v>
      </c>
      <c r="E474" s="43" t="s">
        <v>858</v>
      </c>
      <c r="F474" s="43" t="s">
        <v>858</v>
      </c>
      <c r="G474" s="26" t="str">
        <f>G473</f>
        <v>Updated Tag</v>
      </c>
      <c r="H474" s="43" t="s">
        <v>858</v>
      </c>
      <c r="I474" s="43" t="s">
        <v>858</v>
      </c>
      <c r="J474" s="28" t="str">
        <f>J473</f>
        <v>No Change</v>
      </c>
      <c r="K474" s="42"/>
      <c r="L474" s="43" t="s">
        <v>858</v>
      </c>
    </row>
    <row r="475" spans="1:12" x14ac:dyDescent="0.3">
      <c r="A475" s="52" t="str">
        <f>A473</f>
        <v>22.1.3</v>
      </c>
      <c r="B475" s="55" t="str">
        <f>B473</f>
        <v>New Standard</v>
      </c>
      <c r="C475" s="6"/>
      <c r="D475" s="55" t="str">
        <f>D473</f>
        <v>Minor Revision</v>
      </c>
      <c r="E475" s="6"/>
      <c r="F475" s="6"/>
      <c r="G475" s="55" t="str">
        <f>G473</f>
        <v>Updated Tag</v>
      </c>
      <c r="H475" s="6"/>
      <c r="I475" s="6"/>
      <c r="J475" s="55" t="str">
        <f>J473</f>
        <v>No Change</v>
      </c>
      <c r="K475" s="6"/>
      <c r="L475" s="6"/>
    </row>
    <row r="476" spans="1:12" ht="42" x14ac:dyDescent="0.3">
      <c r="A476" s="11" t="s">
        <v>867</v>
      </c>
      <c r="B476" s="22" t="s">
        <v>6</v>
      </c>
      <c r="C476" s="3" t="s">
        <v>868</v>
      </c>
      <c r="D476" s="17" t="s">
        <v>0</v>
      </c>
      <c r="E476" s="3"/>
      <c r="F476" s="3" t="s">
        <v>868</v>
      </c>
      <c r="G476" s="25" t="s">
        <v>0</v>
      </c>
      <c r="H476" s="3"/>
      <c r="I476" s="3" t="s">
        <v>868</v>
      </c>
      <c r="J476" s="27" t="s">
        <v>0</v>
      </c>
      <c r="K476" s="3"/>
      <c r="L476" s="3" t="s">
        <v>868</v>
      </c>
    </row>
    <row r="477" spans="1:12" ht="70" x14ac:dyDescent="0.3">
      <c r="A477" s="11" t="str">
        <f>A476</f>
        <v>22.1.4</v>
      </c>
      <c r="B477" s="23" t="str">
        <f>B476</f>
        <v>New Standard</v>
      </c>
      <c r="C477" s="43" t="s">
        <v>865</v>
      </c>
      <c r="D477" s="24" t="str">
        <f>D476</f>
        <v>No Change</v>
      </c>
      <c r="E477" s="42"/>
      <c r="F477" s="43" t="s">
        <v>865</v>
      </c>
      <c r="G477" s="26" t="str">
        <f>G476</f>
        <v>No Change</v>
      </c>
      <c r="H477" s="42"/>
      <c r="I477" s="43" t="s">
        <v>865</v>
      </c>
      <c r="J477" s="28" t="str">
        <f>J476</f>
        <v>No Change</v>
      </c>
      <c r="K477" s="42"/>
      <c r="L477" s="43" t="s">
        <v>865</v>
      </c>
    </row>
    <row r="478" spans="1:12" x14ac:dyDescent="0.3">
      <c r="A478" s="52" t="str">
        <f>A476</f>
        <v>22.1.4</v>
      </c>
      <c r="B478" s="55" t="str">
        <f>B476</f>
        <v>New Standard</v>
      </c>
      <c r="C478" s="6"/>
      <c r="D478" s="55" t="str">
        <f>D476</f>
        <v>No Change</v>
      </c>
      <c r="E478" s="6"/>
      <c r="F478" s="6"/>
      <c r="G478" s="55" t="str">
        <f>G476</f>
        <v>No Change</v>
      </c>
      <c r="H478" s="6"/>
      <c r="I478" s="6"/>
      <c r="J478" s="55" t="str">
        <f>J476</f>
        <v>No Change</v>
      </c>
      <c r="K478" s="6"/>
      <c r="L478" s="6"/>
    </row>
    <row r="479" spans="1:12" ht="159.5" x14ac:dyDescent="0.3">
      <c r="A479" s="11" t="s">
        <v>866</v>
      </c>
      <c r="B479" s="22" t="s">
        <v>6</v>
      </c>
      <c r="C479" s="3" t="s">
        <v>870</v>
      </c>
      <c r="D479" s="17" t="s">
        <v>2</v>
      </c>
      <c r="E479" s="3" t="s">
        <v>871</v>
      </c>
      <c r="F479" s="3" t="s">
        <v>872</v>
      </c>
      <c r="G479" s="25" t="s">
        <v>0</v>
      </c>
      <c r="H479" s="3"/>
      <c r="I479" s="3" t="s">
        <v>872</v>
      </c>
      <c r="J479" s="27" t="s">
        <v>0</v>
      </c>
      <c r="K479" s="3"/>
      <c r="L479" s="3" t="s">
        <v>872</v>
      </c>
    </row>
    <row r="480" spans="1:12" ht="226.5" x14ac:dyDescent="0.3">
      <c r="A480" s="11" t="str">
        <f>A479</f>
        <v>22.1.5</v>
      </c>
      <c r="B480" s="23" t="str">
        <f>B479</f>
        <v>New Standard</v>
      </c>
      <c r="C480" s="43" t="s">
        <v>869</v>
      </c>
      <c r="D480" s="24" t="str">
        <f>D479</f>
        <v>Minor Revision</v>
      </c>
      <c r="E480" s="43" t="s">
        <v>869</v>
      </c>
      <c r="F480" s="43" t="s">
        <v>869</v>
      </c>
      <c r="G480" s="26" t="str">
        <f>G479</f>
        <v>No Change</v>
      </c>
      <c r="H480" s="42"/>
      <c r="I480" s="43" t="s">
        <v>869</v>
      </c>
      <c r="J480" s="28" t="str">
        <f>J479</f>
        <v>No Change</v>
      </c>
      <c r="K480" s="42"/>
      <c r="L480" s="43" t="s">
        <v>1303</v>
      </c>
    </row>
    <row r="481" spans="1:12" x14ac:dyDescent="0.3">
      <c r="A481" s="52" t="str">
        <f>A479</f>
        <v>22.1.5</v>
      </c>
      <c r="B481" s="55" t="str">
        <f>B479</f>
        <v>New Standard</v>
      </c>
      <c r="C481" s="6"/>
      <c r="D481" s="55" t="str">
        <f>D479</f>
        <v>Minor Revision</v>
      </c>
      <c r="E481" s="6"/>
      <c r="F481" s="6"/>
      <c r="G481" s="55" t="str">
        <f>G479</f>
        <v>No Change</v>
      </c>
      <c r="H481" s="6"/>
      <c r="I481" s="6"/>
      <c r="J481" s="55" t="str">
        <f>J479</f>
        <v>No Change</v>
      </c>
      <c r="K481" s="6"/>
      <c r="L481" s="6"/>
    </row>
    <row r="482" spans="1:12" ht="70" x14ac:dyDescent="0.3">
      <c r="A482" s="11" t="s">
        <v>875</v>
      </c>
      <c r="B482" s="22" t="s">
        <v>6</v>
      </c>
      <c r="C482" s="3" t="s">
        <v>873</v>
      </c>
      <c r="D482" s="17" t="s">
        <v>0</v>
      </c>
      <c r="E482" s="3"/>
      <c r="F482" s="3" t="s">
        <v>873</v>
      </c>
      <c r="G482" s="25" t="s">
        <v>0</v>
      </c>
      <c r="H482" s="3"/>
      <c r="I482" s="3" t="s">
        <v>873</v>
      </c>
      <c r="J482" s="27" t="s">
        <v>0</v>
      </c>
      <c r="K482" s="3"/>
      <c r="L482" s="3" t="s">
        <v>873</v>
      </c>
    </row>
    <row r="483" spans="1:12" ht="112" x14ac:dyDescent="0.3">
      <c r="A483" s="11" t="str">
        <f>A482</f>
        <v>22.1.6</v>
      </c>
      <c r="B483" s="23" t="str">
        <f>B482</f>
        <v>New Standard</v>
      </c>
      <c r="C483" s="42" t="s">
        <v>874</v>
      </c>
      <c r="D483" s="24" t="str">
        <f>D482</f>
        <v>No Change</v>
      </c>
      <c r="E483" s="42"/>
      <c r="F483" s="42" t="s">
        <v>874</v>
      </c>
      <c r="G483" s="26" t="str">
        <f>G482</f>
        <v>No Change</v>
      </c>
      <c r="H483" s="42"/>
      <c r="I483" s="42" t="s">
        <v>874</v>
      </c>
      <c r="J483" s="28" t="str">
        <f>J482</f>
        <v>No Change</v>
      </c>
      <c r="K483" s="42"/>
      <c r="L483" s="42" t="s">
        <v>1304</v>
      </c>
    </row>
    <row r="484" spans="1:12" x14ac:dyDescent="0.3">
      <c r="A484" s="52" t="str">
        <f>A482</f>
        <v>22.1.6</v>
      </c>
      <c r="B484" s="55" t="str">
        <f>B482</f>
        <v>New Standard</v>
      </c>
      <c r="C484" s="6"/>
      <c r="D484" s="55" t="str">
        <f>D482</f>
        <v>No Change</v>
      </c>
      <c r="E484" s="6"/>
      <c r="F484" s="6"/>
      <c r="G484" s="55" t="str">
        <f>G482</f>
        <v>No Change</v>
      </c>
      <c r="H484" s="6"/>
      <c r="I484" s="6"/>
      <c r="J484" s="55" t="str">
        <f>J482</f>
        <v>No Change</v>
      </c>
      <c r="K484" s="6"/>
      <c r="L484" s="6"/>
    </row>
    <row r="485" spans="1:12" ht="131.5" x14ac:dyDescent="0.3">
      <c r="A485" s="11" t="s">
        <v>878</v>
      </c>
      <c r="B485" s="22" t="s">
        <v>6</v>
      </c>
      <c r="C485" s="3" t="s">
        <v>876</v>
      </c>
      <c r="D485" s="17" t="s">
        <v>0</v>
      </c>
      <c r="E485" s="3"/>
      <c r="F485" s="3" t="s">
        <v>876</v>
      </c>
      <c r="G485" s="25" t="s">
        <v>0</v>
      </c>
      <c r="H485" s="3"/>
      <c r="I485" s="3" t="s">
        <v>876</v>
      </c>
      <c r="J485" s="27" t="s">
        <v>2</v>
      </c>
      <c r="K485" s="3" t="s">
        <v>1212</v>
      </c>
      <c r="L485" s="3" t="s">
        <v>1213</v>
      </c>
    </row>
    <row r="486" spans="1:12" ht="61.5" x14ac:dyDescent="0.3">
      <c r="A486" s="11" t="str">
        <f>A485</f>
        <v>22.1.7</v>
      </c>
      <c r="B486" s="23" t="str">
        <f>B485</f>
        <v>New Standard</v>
      </c>
      <c r="C486" s="43" t="s">
        <v>877</v>
      </c>
      <c r="D486" s="24" t="str">
        <f>D485</f>
        <v>No Change</v>
      </c>
      <c r="E486" s="42"/>
      <c r="F486" s="43" t="s">
        <v>877</v>
      </c>
      <c r="G486" s="26" t="str">
        <f>G485</f>
        <v>No Change</v>
      </c>
      <c r="H486" s="42"/>
      <c r="I486" s="43" t="s">
        <v>877</v>
      </c>
      <c r="J486" s="28" t="str">
        <f>J485</f>
        <v>Minor Revision</v>
      </c>
      <c r="K486" s="43" t="s">
        <v>877</v>
      </c>
      <c r="L486" s="43" t="s">
        <v>877</v>
      </c>
    </row>
    <row r="487" spans="1:12" x14ac:dyDescent="0.3">
      <c r="A487" s="52" t="str">
        <f>A485</f>
        <v>22.1.7</v>
      </c>
      <c r="B487" s="55" t="str">
        <f>B485</f>
        <v>New Standard</v>
      </c>
      <c r="C487" s="6"/>
      <c r="D487" s="55" t="str">
        <f>D485</f>
        <v>No Change</v>
      </c>
      <c r="E487" s="6"/>
      <c r="F487" s="6"/>
      <c r="G487" s="55" t="str">
        <f>G485</f>
        <v>No Change</v>
      </c>
      <c r="H487" s="6"/>
      <c r="I487" s="6"/>
      <c r="J487" s="55" t="str">
        <f>J485</f>
        <v>Minor Revision</v>
      </c>
      <c r="K487" s="87" t="s">
        <v>989</v>
      </c>
      <c r="L487" s="6"/>
    </row>
    <row r="488" spans="1:12" ht="103.5" x14ac:dyDescent="0.3">
      <c r="A488" s="11" t="s">
        <v>879</v>
      </c>
      <c r="B488" s="22"/>
      <c r="C488" s="72"/>
      <c r="D488" s="17" t="s">
        <v>6</v>
      </c>
      <c r="E488" s="62" t="s">
        <v>880</v>
      </c>
      <c r="F488" s="62" t="s">
        <v>881</v>
      </c>
      <c r="G488" s="25" t="s">
        <v>0</v>
      </c>
      <c r="H488" s="3"/>
      <c r="I488" s="62" t="s">
        <v>881</v>
      </c>
      <c r="J488" s="27" t="s">
        <v>0</v>
      </c>
      <c r="K488" s="3"/>
      <c r="L488" s="62" t="s">
        <v>881</v>
      </c>
    </row>
    <row r="489" spans="1:12" ht="109" x14ac:dyDescent="0.3">
      <c r="A489" s="11" t="str">
        <f>A488</f>
        <v>22.1.8</v>
      </c>
      <c r="B489" s="23">
        <f>B488</f>
        <v>0</v>
      </c>
      <c r="C489" s="73"/>
      <c r="D489" s="24" t="str">
        <f>D488</f>
        <v>New Standard</v>
      </c>
      <c r="E489" s="64" t="s">
        <v>882</v>
      </c>
      <c r="F489" s="64" t="s">
        <v>883</v>
      </c>
      <c r="G489" s="26" t="str">
        <f>G488</f>
        <v>No Change</v>
      </c>
      <c r="H489" s="42"/>
      <c r="I489" s="64" t="s">
        <v>883</v>
      </c>
      <c r="J489" s="28" t="str">
        <f>J488</f>
        <v>No Change</v>
      </c>
      <c r="K489" s="42"/>
      <c r="L489" s="64" t="s">
        <v>883</v>
      </c>
    </row>
    <row r="490" spans="1:12" x14ac:dyDescent="0.3">
      <c r="A490" s="52" t="str">
        <f>A488</f>
        <v>22.1.8</v>
      </c>
      <c r="B490" s="55">
        <f>B488</f>
        <v>0</v>
      </c>
      <c r="C490" s="6"/>
      <c r="D490" s="55" t="str">
        <f>D488</f>
        <v>New Standard</v>
      </c>
      <c r="E490" s="6"/>
      <c r="F490" s="6"/>
      <c r="G490" s="55" t="str">
        <f>G488</f>
        <v>No Change</v>
      </c>
      <c r="H490" s="6"/>
      <c r="I490" s="6"/>
      <c r="J490" s="55" t="str">
        <f>J488</f>
        <v>No Change</v>
      </c>
      <c r="K490" s="6"/>
      <c r="L490" s="6"/>
    </row>
    <row r="491" spans="1:12" ht="145.5" x14ac:dyDescent="0.3">
      <c r="A491" s="11" t="s">
        <v>885</v>
      </c>
      <c r="B491" s="22" t="s">
        <v>6</v>
      </c>
      <c r="C491" s="3" t="s">
        <v>886</v>
      </c>
      <c r="D491" s="17" t="s">
        <v>0</v>
      </c>
      <c r="E491" s="3"/>
      <c r="F491" s="3" t="s">
        <v>887</v>
      </c>
      <c r="G491" s="25" t="s">
        <v>0</v>
      </c>
      <c r="H491" s="3"/>
      <c r="I491" s="3" t="s">
        <v>887</v>
      </c>
      <c r="J491" s="27" t="s">
        <v>0</v>
      </c>
      <c r="K491" s="3"/>
      <c r="L491" s="3" t="s">
        <v>1305</v>
      </c>
    </row>
    <row r="492" spans="1:12" ht="98" x14ac:dyDescent="0.3">
      <c r="A492" s="11" t="str">
        <f>A491</f>
        <v>23.1.1</v>
      </c>
      <c r="B492" s="23" t="str">
        <f>B491</f>
        <v>New Standard</v>
      </c>
      <c r="C492" s="43" t="s">
        <v>884</v>
      </c>
      <c r="D492" s="24" t="str">
        <f>D491</f>
        <v>No Change</v>
      </c>
      <c r="E492" s="42"/>
      <c r="F492" s="43" t="s">
        <v>884</v>
      </c>
      <c r="G492" s="26" t="str">
        <f>G491</f>
        <v>No Change</v>
      </c>
      <c r="H492" s="42"/>
      <c r="I492" s="43" t="s">
        <v>884</v>
      </c>
      <c r="J492" s="28" t="str">
        <f>J491</f>
        <v>No Change</v>
      </c>
      <c r="K492" s="42"/>
      <c r="L492" s="43" t="s">
        <v>884</v>
      </c>
    </row>
    <row r="493" spans="1:12" x14ac:dyDescent="0.3">
      <c r="A493" s="52" t="str">
        <f>A491</f>
        <v>23.1.1</v>
      </c>
      <c r="B493" s="55" t="str">
        <f>B491</f>
        <v>New Standard</v>
      </c>
      <c r="C493" s="6"/>
      <c r="D493" s="55" t="str">
        <f>D491</f>
        <v>No Change</v>
      </c>
      <c r="E493" s="6"/>
      <c r="F493" s="6"/>
      <c r="G493" s="55" t="str">
        <f>G491</f>
        <v>No Change</v>
      </c>
      <c r="H493" s="6"/>
      <c r="I493" s="6"/>
      <c r="J493" s="55" t="str">
        <f>J491</f>
        <v>No Change</v>
      </c>
      <c r="K493" s="6"/>
      <c r="L493" s="6"/>
    </row>
    <row r="494" spans="1:12" ht="56" x14ac:dyDescent="0.3">
      <c r="A494" s="11" t="s">
        <v>890</v>
      </c>
      <c r="B494" s="22" t="s">
        <v>6</v>
      </c>
      <c r="C494" s="3" t="s">
        <v>888</v>
      </c>
      <c r="D494" s="17" t="s">
        <v>2</v>
      </c>
      <c r="E494" s="3" t="s">
        <v>893</v>
      </c>
      <c r="F494" s="50" t="s">
        <v>891</v>
      </c>
      <c r="G494" s="25" t="s">
        <v>0</v>
      </c>
      <c r="H494" s="3"/>
      <c r="I494" s="50" t="s">
        <v>891</v>
      </c>
      <c r="J494" s="27" t="s">
        <v>0</v>
      </c>
      <c r="K494" s="3"/>
      <c r="L494" s="50" t="s">
        <v>891</v>
      </c>
    </row>
    <row r="495" spans="1:12" ht="84" x14ac:dyDescent="0.3">
      <c r="A495" s="11" t="str">
        <f>A494</f>
        <v>23.1.2</v>
      </c>
      <c r="B495" s="23" t="str">
        <f>B494</f>
        <v>New Standard</v>
      </c>
      <c r="C495" s="43" t="s">
        <v>889</v>
      </c>
      <c r="D495" s="24" t="str">
        <f>D494</f>
        <v>Minor Revision</v>
      </c>
      <c r="E495" s="43" t="s">
        <v>894</v>
      </c>
      <c r="F495" s="51" t="s">
        <v>892</v>
      </c>
      <c r="G495" s="26" t="str">
        <f>G494</f>
        <v>No Change</v>
      </c>
      <c r="H495" s="42"/>
      <c r="I495" s="51" t="s">
        <v>892</v>
      </c>
      <c r="J495" s="28" t="str">
        <f>J494</f>
        <v>No Change</v>
      </c>
      <c r="K495" s="42"/>
      <c r="L495" s="51" t="s">
        <v>892</v>
      </c>
    </row>
    <row r="496" spans="1:12" x14ac:dyDescent="0.3">
      <c r="A496" s="52" t="str">
        <f>A494</f>
        <v>23.1.2</v>
      </c>
      <c r="B496" s="55" t="str">
        <f>B494</f>
        <v>New Standard</v>
      </c>
      <c r="C496" s="6"/>
      <c r="D496" s="55" t="str">
        <f>D494</f>
        <v>Minor Revision</v>
      </c>
      <c r="E496" s="6"/>
      <c r="F496" s="6"/>
      <c r="G496" s="55" t="str">
        <f>G494</f>
        <v>No Change</v>
      </c>
      <c r="H496" s="6"/>
      <c r="I496" s="6"/>
      <c r="J496" s="55" t="str">
        <f>J494</f>
        <v>No Change</v>
      </c>
      <c r="K496" s="6"/>
      <c r="L496" s="6"/>
    </row>
    <row r="497" spans="1:12" ht="131.5" x14ac:dyDescent="0.3">
      <c r="A497" s="11" t="s">
        <v>897</v>
      </c>
      <c r="B497" s="22" t="s">
        <v>6</v>
      </c>
      <c r="C497" s="3" t="s">
        <v>895</v>
      </c>
      <c r="D497" s="17" t="s">
        <v>2</v>
      </c>
      <c r="E497" s="3" t="s">
        <v>898</v>
      </c>
      <c r="F497" s="3" t="s">
        <v>899</v>
      </c>
      <c r="G497" s="25" t="s">
        <v>0</v>
      </c>
      <c r="H497" s="3"/>
      <c r="I497" s="3" t="s">
        <v>899</v>
      </c>
      <c r="J497" s="27" t="s">
        <v>0</v>
      </c>
      <c r="K497" s="3"/>
      <c r="L497" s="3" t="s">
        <v>899</v>
      </c>
    </row>
    <row r="498" spans="1:12" ht="123" x14ac:dyDescent="0.3">
      <c r="A498" s="11" t="str">
        <f>A497</f>
        <v>23.1.3</v>
      </c>
      <c r="B498" s="23" t="str">
        <f>B497</f>
        <v>New Standard</v>
      </c>
      <c r="C498" s="43" t="s">
        <v>896</v>
      </c>
      <c r="D498" s="24" t="str">
        <f>D497</f>
        <v>Minor Revision</v>
      </c>
      <c r="E498" s="43" t="s">
        <v>900</v>
      </c>
      <c r="F498" s="43" t="s">
        <v>901</v>
      </c>
      <c r="G498" s="26" t="str">
        <f>G497</f>
        <v>No Change</v>
      </c>
      <c r="H498" s="42"/>
      <c r="I498" s="43" t="s">
        <v>901</v>
      </c>
      <c r="J498" s="28" t="str">
        <f>J497</f>
        <v>No Change</v>
      </c>
      <c r="K498" s="42"/>
      <c r="L498" s="43" t="s">
        <v>901</v>
      </c>
    </row>
    <row r="499" spans="1:12" x14ac:dyDescent="0.3">
      <c r="A499" s="52" t="str">
        <f>A497</f>
        <v>23.1.3</v>
      </c>
      <c r="B499" s="55" t="str">
        <f>B497</f>
        <v>New Standard</v>
      </c>
      <c r="C499" s="6"/>
      <c r="D499" s="55" t="str">
        <f>D497</f>
        <v>Minor Revision</v>
      </c>
      <c r="E499" s="6"/>
      <c r="F499" s="6"/>
      <c r="G499" s="55" t="str">
        <f>G497</f>
        <v>No Change</v>
      </c>
      <c r="H499" s="6"/>
      <c r="I499" s="6"/>
      <c r="J499" s="55" t="str">
        <f>J497</f>
        <v>No Change</v>
      </c>
      <c r="K499" s="6"/>
      <c r="L499" s="6"/>
    </row>
    <row r="500" spans="1:12" ht="131.5" x14ac:dyDescent="0.3">
      <c r="A500" s="11" t="s">
        <v>903</v>
      </c>
      <c r="B500" s="22" t="s">
        <v>6</v>
      </c>
      <c r="C500" s="3" t="s">
        <v>904</v>
      </c>
      <c r="D500" s="17" t="s">
        <v>0</v>
      </c>
      <c r="E500" s="3"/>
      <c r="F500" s="3" t="s">
        <v>904</v>
      </c>
      <c r="G500" s="25" t="s">
        <v>0</v>
      </c>
      <c r="H500" s="3"/>
      <c r="I500" s="3" t="s">
        <v>904</v>
      </c>
      <c r="J500" s="27" t="s">
        <v>0</v>
      </c>
      <c r="K500" s="3"/>
      <c r="L500" s="3" t="s">
        <v>904</v>
      </c>
    </row>
    <row r="501" spans="1:12" ht="112" x14ac:dyDescent="0.3">
      <c r="A501" s="11" t="str">
        <f>A500</f>
        <v>23.1.4</v>
      </c>
      <c r="B501" s="23" t="str">
        <f>B500</f>
        <v>New Standard</v>
      </c>
      <c r="C501" s="43" t="s">
        <v>902</v>
      </c>
      <c r="D501" s="24" t="str">
        <f>D500</f>
        <v>No Change</v>
      </c>
      <c r="E501" s="42"/>
      <c r="F501" s="43" t="s">
        <v>902</v>
      </c>
      <c r="G501" s="26" t="str">
        <f>G500</f>
        <v>No Change</v>
      </c>
      <c r="H501" s="42"/>
      <c r="I501" s="43" t="s">
        <v>902</v>
      </c>
      <c r="J501" s="28" t="str">
        <f>J500</f>
        <v>No Change</v>
      </c>
      <c r="K501" s="42"/>
      <c r="L501" s="43" t="s">
        <v>1306</v>
      </c>
    </row>
    <row r="502" spans="1:12" x14ac:dyDescent="0.3">
      <c r="A502" s="52" t="str">
        <f>A500</f>
        <v>23.1.4</v>
      </c>
      <c r="B502" s="55" t="str">
        <f>B500</f>
        <v>New Standard</v>
      </c>
      <c r="C502" s="6"/>
      <c r="D502" s="55" t="str">
        <f>D500</f>
        <v>No Change</v>
      </c>
      <c r="E502" s="6"/>
      <c r="F502" s="6"/>
      <c r="G502" s="55" t="str">
        <f>G500</f>
        <v>No Change</v>
      </c>
      <c r="H502" s="6"/>
      <c r="I502" s="6"/>
      <c r="J502" s="55" t="str">
        <f>J500</f>
        <v>No Change</v>
      </c>
      <c r="K502" s="6"/>
      <c r="L502" s="6"/>
    </row>
    <row r="503" spans="1:12" ht="42" x14ac:dyDescent="0.3">
      <c r="A503" s="11" t="s">
        <v>907</v>
      </c>
      <c r="B503" s="22" t="s">
        <v>6</v>
      </c>
      <c r="C503" s="3" t="s">
        <v>905</v>
      </c>
      <c r="D503" s="17" t="s">
        <v>0</v>
      </c>
      <c r="E503" s="3"/>
      <c r="F503" s="3" t="s">
        <v>905</v>
      </c>
      <c r="G503" s="25" t="s">
        <v>0</v>
      </c>
      <c r="H503" s="3"/>
      <c r="I503" s="3" t="s">
        <v>905</v>
      </c>
      <c r="J503" s="27" t="s">
        <v>0</v>
      </c>
      <c r="K503" s="3"/>
      <c r="L503" s="3" t="s">
        <v>905</v>
      </c>
    </row>
    <row r="504" spans="1:12" ht="70" x14ac:dyDescent="0.3">
      <c r="A504" s="11" t="str">
        <f>A503</f>
        <v>23.1.5</v>
      </c>
      <c r="B504" s="23" t="str">
        <f>B503</f>
        <v>New Standard</v>
      </c>
      <c r="C504" s="43" t="s">
        <v>906</v>
      </c>
      <c r="D504" s="24" t="str">
        <f>D503</f>
        <v>No Change</v>
      </c>
      <c r="E504" s="42"/>
      <c r="F504" s="43" t="s">
        <v>906</v>
      </c>
      <c r="G504" s="26" t="str">
        <f>G503</f>
        <v>No Change</v>
      </c>
      <c r="H504" s="42"/>
      <c r="I504" s="43" t="s">
        <v>906</v>
      </c>
      <c r="J504" s="28" t="str">
        <f>J503</f>
        <v>No Change</v>
      </c>
      <c r="K504" s="42"/>
      <c r="L504" s="43" t="s">
        <v>906</v>
      </c>
    </row>
    <row r="505" spans="1:12" x14ac:dyDescent="0.3">
      <c r="A505" s="52" t="str">
        <f>A503</f>
        <v>23.1.5</v>
      </c>
      <c r="B505" s="55" t="str">
        <f>B503</f>
        <v>New Standard</v>
      </c>
      <c r="C505" s="6"/>
      <c r="D505" s="55" t="str">
        <f>D503</f>
        <v>No Change</v>
      </c>
      <c r="E505" s="6"/>
      <c r="F505" s="6"/>
      <c r="G505" s="55" t="str">
        <f>G503</f>
        <v>No Change</v>
      </c>
      <c r="H505" s="6"/>
      <c r="I505" s="6"/>
      <c r="J505" s="55" t="str">
        <f>J503</f>
        <v>No Change</v>
      </c>
      <c r="K505" s="6"/>
      <c r="L505" s="6"/>
    </row>
    <row r="506" spans="1:12" ht="159.5" x14ac:dyDescent="0.3">
      <c r="A506" s="11" t="s">
        <v>909</v>
      </c>
      <c r="B506" s="22" t="s">
        <v>6</v>
      </c>
      <c r="C506" s="3" t="s">
        <v>910</v>
      </c>
      <c r="D506" s="17" t="s">
        <v>2</v>
      </c>
      <c r="E506" s="3" t="s">
        <v>913</v>
      </c>
      <c r="F506" s="3" t="s">
        <v>914</v>
      </c>
      <c r="G506" s="25" t="s">
        <v>0</v>
      </c>
      <c r="H506" s="3"/>
      <c r="I506" s="3" t="s">
        <v>914</v>
      </c>
      <c r="J506" s="27" t="s">
        <v>0</v>
      </c>
      <c r="K506" s="3"/>
      <c r="L506" s="3" t="s">
        <v>914</v>
      </c>
    </row>
    <row r="507" spans="1:12" ht="70" x14ac:dyDescent="0.3">
      <c r="A507" s="11" t="str">
        <f>A506</f>
        <v>23.1.6</v>
      </c>
      <c r="B507" s="23" t="str">
        <f>B506</f>
        <v>New Standard</v>
      </c>
      <c r="C507" s="43" t="s">
        <v>908</v>
      </c>
      <c r="D507" s="24" t="str">
        <f>D506</f>
        <v>Minor Revision</v>
      </c>
      <c r="E507" s="43" t="s">
        <v>911</v>
      </c>
      <c r="F507" s="43" t="s">
        <v>912</v>
      </c>
      <c r="G507" s="26" t="str">
        <f>G506</f>
        <v>No Change</v>
      </c>
      <c r="H507" s="42"/>
      <c r="I507" s="43" t="s">
        <v>912</v>
      </c>
      <c r="J507" s="28" t="str">
        <f>J506</f>
        <v>No Change</v>
      </c>
      <c r="K507" s="42"/>
      <c r="L507" s="43" t="s">
        <v>912</v>
      </c>
    </row>
    <row r="508" spans="1:12" x14ac:dyDescent="0.3">
      <c r="A508" s="52" t="str">
        <f>A506</f>
        <v>23.1.6</v>
      </c>
      <c r="B508" s="55" t="str">
        <f>B506</f>
        <v>New Standard</v>
      </c>
      <c r="C508" s="6"/>
      <c r="D508" s="55" t="str">
        <f>D506</f>
        <v>Minor Revision</v>
      </c>
      <c r="E508" s="6"/>
      <c r="F508" s="6"/>
      <c r="G508" s="55" t="str">
        <f>G506</f>
        <v>No Change</v>
      </c>
      <c r="H508" s="6"/>
      <c r="I508" s="6"/>
      <c r="J508" s="55" t="str">
        <f>J506</f>
        <v>No Change</v>
      </c>
      <c r="K508" s="6"/>
      <c r="L508" s="6"/>
    </row>
    <row r="509" spans="1:12" ht="117.5" x14ac:dyDescent="0.3">
      <c r="A509" s="11" t="s">
        <v>917</v>
      </c>
      <c r="B509" s="22" t="s">
        <v>6</v>
      </c>
      <c r="C509" s="3" t="s">
        <v>915</v>
      </c>
      <c r="D509" s="17" t="s">
        <v>2</v>
      </c>
      <c r="E509" s="3" t="s">
        <v>919</v>
      </c>
      <c r="F509" s="3" t="s">
        <v>918</v>
      </c>
      <c r="G509" s="25" t="s">
        <v>0</v>
      </c>
      <c r="H509" s="3"/>
      <c r="I509" s="3" t="s">
        <v>918</v>
      </c>
      <c r="J509" s="27" t="s">
        <v>0</v>
      </c>
      <c r="K509" s="3"/>
      <c r="L509" s="3" t="s">
        <v>918</v>
      </c>
    </row>
    <row r="510" spans="1:12" ht="42" x14ac:dyDescent="0.3">
      <c r="A510" s="11" t="str">
        <f>A509</f>
        <v>23.1.7</v>
      </c>
      <c r="B510" s="23" t="str">
        <f>B509</f>
        <v>New Standard</v>
      </c>
      <c r="C510" s="42" t="s">
        <v>916</v>
      </c>
      <c r="D510" s="24" t="str">
        <f>D509</f>
        <v>Minor Revision</v>
      </c>
      <c r="E510" s="42" t="s">
        <v>916</v>
      </c>
      <c r="F510" s="42" t="s">
        <v>916</v>
      </c>
      <c r="G510" s="26" t="str">
        <f>G509</f>
        <v>No Change</v>
      </c>
      <c r="H510" s="42"/>
      <c r="I510" s="42" t="s">
        <v>916</v>
      </c>
      <c r="J510" s="28" t="str">
        <f>J509</f>
        <v>No Change</v>
      </c>
      <c r="K510" s="42"/>
      <c r="L510" s="42" t="s">
        <v>916</v>
      </c>
    </row>
    <row r="511" spans="1:12" x14ac:dyDescent="0.3">
      <c r="A511" s="52" t="str">
        <f>A509</f>
        <v>23.1.7</v>
      </c>
      <c r="B511" s="55" t="str">
        <f>B509</f>
        <v>New Standard</v>
      </c>
      <c r="C511" s="6"/>
      <c r="D511" s="55" t="str">
        <f>D509</f>
        <v>Minor Revision</v>
      </c>
      <c r="E511" s="6"/>
      <c r="F511" s="6"/>
      <c r="G511" s="55" t="str">
        <f>G509</f>
        <v>No Change</v>
      </c>
      <c r="H511" s="6"/>
      <c r="I511" s="6"/>
      <c r="J511" s="55" t="str">
        <f>J509</f>
        <v>No Change</v>
      </c>
      <c r="K511" s="6"/>
      <c r="L511" s="6"/>
    </row>
    <row r="512" spans="1:12" ht="145.5" x14ac:dyDescent="0.3">
      <c r="A512" s="11" t="s">
        <v>921</v>
      </c>
      <c r="B512" s="22" t="s">
        <v>6</v>
      </c>
      <c r="C512" s="3" t="s">
        <v>922</v>
      </c>
      <c r="D512" s="17" t="s">
        <v>0</v>
      </c>
      <c r="E512" s="3"/>
      <c r="F512" s="3" t="s">
        <v>922</v>
      </c>
      <c r="G512" s="25" t="s">
        <v>0</v>
      </c>
      <c r="H512" s="3"/>
      <c r="I512" s="3" t="s">
        <v>922</v>
      </c>
      <c r="J512" s="27" t="s">
        <v>0</v>
      </c>
      <c r="K512" s="3"/>
      <c r="L512" s="3" t="s">
        <v>922</v>
      </c>
    </row>
    <row r="513" spans="1:12" ht="56" x14ac:dyDescent="0.3">
      <c r="A513" s="11" t="str">
        <f>A512</f>
        <v>23.1.8</v>
      </c>
      <c r="B513" s="23" t="str">
        <f>B512</f>
        <v>New Standard</v>
      </c>
      <c r="C513" s="42" t="s">
        <v>920</v>
      </c>
      <c r="D513" s="24" t="str">
        <f>D512</f>
        <v>No Change</v>
      </c>
      <c r="E513" s="42"/>
      <c r="F513" s="42" t="s">
        <v>920</v>
      </c>
      <c r="G513" s="26" t="str">
        <f>G512</f>
        <v>No Change</v>
      </c>
      <c r="H513" s="42"/>
      <c r="I513" s="42" t="s">
        <v>920</v>
      </c>
      <c r="J513" s="28" t="str">
        <f>J512</f>
        <v>No Change</v>
      </c>
      <c r="K513" s="42"/>
      <c r="L513" s="42" t="s">
        <v>920</v>
      </c>
    </row>
    <row r="514" spans="1:12" x14ac:dyDescent="0.3">
      <c r="A514" s="52" t="str">
        <f>A512</f>
        <v>23.1.8</v>
      </c>
      <c r="B514" s="55" t="str">
        <f>B512</f>
        <v>New Standard</v>
      </c>
      <c r="C514" s="6"/>
      <c r="D514" s="55" t="str">
        <f>D512</f>
        <v>No Change</v>
      </c>
      <c r="E514" s="6"/>
      <c r="F514" s="6"/>
      <c r="G514" s="55" t="str">
        <f>G512</f>
        <v>No Change</v>
      </c>
      <c r="H514" s="6"/>
      <c r="I514" s="6"/>
      <c r="J514" s="55" t="str">
        <f>J512</f>
        <v>No Change</v>
      </c>
      <c r="K514" s="6"/>
      <c r="L514" s="6"/>
    </row>
    <row r="515" spans="1:12" ht="131.5" x14ac:dyDescent="0.3">
      <c r="A515" s="11" t="s">
        <v>924</v>
      </c>
      <c r="B515" s="22" t="s">
        <v>6</v>
      </c>
      <c r="C515" s="3" t="s">
        <v>925</v>
      </c>
      <c r="D515" s="17" t="s">
        <v>0</v>
      </c>
      <c r="E515" s="3"/>
      <c r="F515" s="3" t="s">
        <v>925</v>
      </c>
      <c r="G515" s="25" t="s">
        <v>0</v>
      </c>
      <c r="H515" s="3"/>
      <c r="I515" s="3" t="s">
        <v>925</v>
      </c>
      <c r="J515" s="27" t="s">
        <v>0</v>
      </c>
      <c r="K515" s="3"/>
      <c r="L515" s="3" t="s">
        <v>925</v>
      </c>
    </row>
    <row r="516" spans="1:12" ht="84" x14ac:dyDescent="0.3">
      <c r="A516" s="11" t="str">
        <f>A515</f>
        <v>23.2.1</v>
      </c>
      <c r="B516" s="23" t="str">
        <f>B515</f>
        <v>New Standard</v>
      </c>
      <c r="C516" s="43" t="s">
        <v>923</v>
      </c>
      <c r="D516" s="24" t="str">
        <f>D515</f>
        <v>No Change</v>
      </c>
      <c r="E516" s="42"/>
      <c r="F516" s="43" t="s">
        <v>923</v>
      </c>
      <c r="G516" s="26" t="str">
        <f>G515</f>
        <v>No Change</v>
      </c>
      <c r="H516" s="42"/>
      <c r="I516" s="43" t="s">
        <v>923</v>
      </c>
      <c r="J516" s="28" t="str">
        <f>J515</f>
        <v>No Change</v>
      </c>
      <c r="K516" s="42"/>
      <c r="L516" s="43" t="s">
        <v>923</v>
      </c>
    </row>
    <row r="517" spans="1:12" x14ac:dyDescent="0.3">
      <c r="A517" s="52" t="str">
        <f>A515</f>
        <v>23.2.1</v>
      </c>
      <c r="B517" s="55" t="str">
        <f>B515</f>
        <v>New Standard</v>
      </c>
      <c r="C517" s="6"/>
      <c r="D517" s="55" t="str">
        <f>D515</f>
        <v>No Change</v>
      </c>
      <c r="E517" s="6"/>
      <c r="F517" s="6"/>
      <c r="G517" s="55" t="str">
        <f>G515</f>
        <v>No Change</v>
      </c>
      <c r="H517" s="6"/>
      <c r="I517" s="6"/>
      <c r="J517" s="55" t="str">
        <f>J515</f>
        <v>No Change</v>
      </c>
      <c r="K517" s="6"/>
      <c r="L517" s="6"/>
    </row>
    <row r="518" spans="1:12" ht="117.5" x14ac:dyDescent="0.3">
      <c r="A518" s="11" t="s">
        <v>927</v>
      </c>
      <c r="B518" s="22" t="s">
        <v>6</v>
      </c>
      <c r="C518" s="3" t="s">
        <v>928</v>
      </c>
      <c r="D518" s="17" t="s">
        <v>0</v>
      </c>
      <c r="E518" s="3"/>
      <c r="F518" s="3" t="s">
        <v>928</v>
      </c>
      <c r="G518" s="25" t="s">
        <v>0</v>
      </c>
      <c r="H518" s="3"/>
      <c r="I518" s="3" t="s">
        <v>928</v>
      </c>
      <c r="J518" s="27" t="s">
        <v>0</v>
      </c>
      <c r="K518" s="3"/>
      <c r="L518" s="3" t="s">
        <v>928</v>
      </c>
    </row>
    <row r="519" spans="1:12" ht="103.5" x14ac:dyDescent="0.3">
      <c r="A519" s="11" t="str">
        <f>A518</f>
        <v>23.2.2</v>
      </c>
      <c r="B519" s="23" t="str">
        <f>B518</f>
        <v>New Standard</v>
      </c>
      <c r="C519" s="43" t="s">
        <v>926</v>
      </c>
      <c r="D519" s="24" t="str">
        <f>D518</f>
        <v>No Change</v>
      </c>
      <c r="E519" s="42"/>
      <c r="F519" s="43" t="s">
        <v>926</v>
      </c>
      <c r="G519" s="26" t="str">
        <f>G518</f>
        <v>No Change</v>
      </c>
      <c r="H519" s="42"/>
      <c r="I519" s="43" t="s">
        <v>926</v>
      </c>
      <c r="J519" s="28" t="str">
        <f>J518</f>
        <v>No Change</v>
      </c>
      <c r="K519" s="42"/>
      <c r="L519" s="43" t="s">
        <v>926</v>
      </c>
    </row>
    <row r="520" spans="1:12" x14ac:dyDescent="0.3">
      <c r="A520" s="52" t="str">
        <f>A518</f>
        <v>23.2.2</v>
      </c>
      <c r="B520" s="55" t="str">
        <f>B518</f>
        <v>New Standard</v>
      </c>
      <c r="C520" s="6"/>
      <c r="D520" s="55" t="str">
        <f>D518</f>
        <v>No Change</v>
      </c>
      <c r="E520" s="6"/>
      <c r="F520" s="6"/>
      <c r="G520" s="55" t="str">
        <f>G518</f>
        <v>No Change</v>
      </c>
      <c r="H520" s="6"/>
      <c r="I520" s="6"/>
      <c r="J520" s="55" t="str">
        <f>J518</f>
        <v>No Change</v>
      </c>
      <c r="K520" s="6"/>
      <c r="L520" s="6"/>
    </row>
    <row r="521" spans="1:12" ht="131.5" x14ac:dyDescent="0.3">
      <c r="A521" s="11" t="s">
        <v>930</v>
      </c>
      <c r="B521" s="22" t="s">
        <v>6</v>
      </c>
      <c r="C521" s="3" t="s">
        <v>931</v>
      </c>
      <c r="D521" s="17" t="s">
        <v>2</v>
      </c>
      <c r="E521" s="3" t="s">
        <v>932</v>
      </c>
      <c r="F521" s="3" t="s">
        <v>933</v>
      </c>
      <c r="G521" s="25" t="s">
        <v>0</v>
      </c>
      <c r="H521" s="3"/>
      <c r="I521" s="3" t="s">
        <v>933</v>
      </c>
      <c r="J521" s="27" t="s">
        <v>0</v>
      </c>
      <c r="K521" s="3"/>
      <c r="L521" s="3" t="s">
        <v>933</v>
      </c>
    </row>
    <row r="522" spans="1:12" ht="84" x14ac:dyDescent="0.3">
      <c r="A522" s="11" t="str">
        <f>A521</f>
        <v>23.3.1</v>
      </c>
      <c r="B522" s="23" t="str">
        <f>B521</f>
        <v>New Standard</v>
      </c>
      <c r="C522" s="43" t="s">
        <v>929</v>
      </c>
      <c r="D522" s="24" t="str">
        <f>D521</f>
        <v>Minor Revision</v>
      </c>
      <c r="E522" s="43" t="s">
        <v>929</v>
      </c>
      <c r="F522" s="43" t="s">
        <v>929</v>
      </c>
      <c r="G522" s="26" t="str">
        <f>G521</f>
        <v>No Change</v>
      </c>
      <c r="H522" s="42"/>
      <c r="I522" s="43" t="s">
        <v>929</v>
      </c>
      <c r="J522" s="28" t="str">
        <f>J521</f>
        <v>No Change</v>
      </c>
      <c r="K522" s="42"/>
      <c r="L522" s="43" t="s">
        <v>929</v>
      </c>
    </row>
    <row r="523" spans="1:12" x14ac:dyDescent="0.3">
      <c r="A523" s="52" t="str">
        <f>A521</f>
        <v>23.3.1</v>
      </c>
      <c r="B523" s="55" t="str">
        <f>B521</f>
        <v>New Standard</v>
      </c>
      <c r="C523" s="6"/>
      <c r="D523" s="55" t="str">
        <f>D521</f>
        <v>Minor Revision</v>
      </c>
      <c r="E523" s="6"/>
      <c r="F523" s="6"/>
      <c r="G523" s="55" t="str">
        <f>G521</f>
        <v>No Change</v>
      </c>
      <c r="H523" s="6"/>
      <c r="I523" s="6"/>
      <c r="J523" s="55" t="str">
        <f>J521</f>
        <v>No Change</v>
      </c>
      <c r="K523" s="6"/>
      <c r="L523" s="6"/>
    </row>
    <row r="524" spans="1:12" ht="159.5" x14ac:dyDescent="0.3">
      <c r="A524" s="11" t="s">
        <v>934</v>
      </c>
      <c r="B524" s="22"/>
      <c r="C524" s="72"/>
      <c r="D524" s="17" t="s">
        <v>6</v>
      </c>
      <c r="E524" s="62" t="s">
        <v>935</v>
      </c>
      <c r="F524" s="62" t="s">
        <v>936</v>
      </c>
      <c r="G524" s="25" t="s">
        <v>0</v>
      </c>
      <c r="H524" s="3"/>
      <c r="I524" s="62" t="s">
        <v>936</v>
      </c>
      <c r="J524" s="27" t="s">
        <v>0</v>
      </c>
      <c r="K524" s="3"/>
      <c r="L524" s="62" t="s">
        <v>936</v>
      </c>
    </row>
    <row r="525" spans="1:12" ht="131.5" x14ac:dyDescent="0.3">
      <c r="A525" s="11" t="str">
        <f>A524</f>
        <v>23.4.1</v>
      </c>
      <c r="B525" s="23">
        <f>B524</f>
        <v>0</v>
      </c>
      <c r="C525" s="73"/>
      <c r="D525" s="24" t="str">
        <f>D524</f>
        <v>New Standard</v>
      </c>
      <c r="E525" s="63" t="s">
        <v>1309</v>
      </c>
      <c r="F525" s="43" t="s">
        <v>1307</v>
      </c>
      <c r="G525" s="26" t="str">
        <f>G524</f>
        <v>No Change</v>
      </c>
      <c r="H525" s="42"/>
      <c r="I525" s="43" t="s">
        <v>1307</v>
      </c>
      <c r="J525" s="28" t="str">
        <f>J524</f>
        <v>No Change</v>
      </c>
      <c r="K525" s="42"/>
      <c r="L525" s="43" t="s">
        <v>1308</v>
      </c>
    </row>
    <row r="526" spans="1:12" x14ac:dyDescent="0.3">
      <c r="A526" s="52" t="str">
        <f>A524</f>
        <v>23.4.1</v>
      </c>
      <c r="B526" s="55">
        <f>B524</f>
        <v>0</v>
      </c>
      <c r="C526" s="6"/>
      <c r="D526" s="55" t="str">
        <f>D524</f>
        <v>New Standard</v>
      </c>
      <c r="E526" s="6"/>
      <c r="F526" s="6"/>
      <c r="G526" s="55" t="str">
        <f>G524</f>
        <v>No Change</v>
      </c>
      <c r="H526" s="6"/>
      <c r="I526" s="6"/>
      <c r="J526" s="55" t="str">
        <f>J524</f>
        <v>No Change</v>
      </c>
      <c r="K526" s="87" t="s">
        <v>989</v>
      </c>
      <c r="L526" s="87" t="s">
        <v>989</v>
      </c>
    </row>
    <row r="527" spans="1:12" ht="70" x14ac:dyDescent="0.3">
      <c r="A527" s="11"/>
      <c r="B527" s="22"/>
      <c r="C527" s="3"/>
      <c r="D527" s="17"/>
      <c r="E527" s="3"/>
      <c r="F527" s="50"/>
      <c r="G527" s="25"/>
      <c r="H527" s="3"/>
      <c r="I527" s="50"/>
      <c r="J527" s="27" t="s">
        <v>6</v>
      </c>
      <c r="K527" s="62" t="s">
        <v>974</v>
      </c>
      <c r="L527" s="50" t="s">
        <v>976</v>
      </c>
    </row>
    <row r="528" spans="1:12" ht="70" x14ac:dyDescent="0.3">
      <c r="A528" s="11">
        <f>A527</f>
        <v>0</v>
      </c>
      <c r="B528" s="23">
        <f>B527</f>
        <v>0</v>
      </c>
      <c r="C528" s="42"/>
      <c r="D528" s="24">
        <f>D527</f>
        <v>0</v>
      </c>
      <c r="E528" s="42"/>
      <c r="F528" s="54"/>
      <c r="G528" s="26">
        <f>G527</f>
        <v>0</v>
      </c>
      <c r="H528" s="42"/>
      <c r="I528" s="54"/>
      <c r="J528" s="28" t="str">
        <f>J527</f>
        <v>New Standard</v>
      </c>
      <c r="K528" s="86" t="s">
        <v>975</v>
      </c>
      <c r="L528" s="54" t="s">
        <v>975</v>
      </c>
    </row>
    <row r="529" spans="1:12" x14ac:dyDescent="0.3">
      <c r="A529" s="52">
        <f>A527</f>
        <v>0</v>
      </c>
      <c r="B529" s="55">
        <f>B527</f>
        <v>0</v>
      </c>
      <c r="C529" s="6"/>
      <c r="D529" s="55">
        <f>D527</f>
        <v>0</v>
      </c>
      <c r="E529" s="6"/>
      <c r="F529" s="6"/>
      <c r="G529" s="55">
        <f>G527</f>
        <v>0</v>
      </c>
      <c r="H529" s="6"/>
      <c r="I529" s="6"/>
      <c r="J529" s="55" t="str">
        <f>J527</f>
        <v>New Standard</v>
      </c>
      <c r="K529" s="87" t="s">
        <v>990</v>
      </c>
      <c r="L529" s="87" t="s">
        <v>990</v>
      </c>
    </row>
    <row r="530" spans="1:12" ht="84" x14ac:dyDescent="0.3">
      <c r="A530" s="11"/>
      <c r="B530" s="22"/>
      <c r="C530" s="3"/>
      <c r="D530" s="17"/>
      <c r="E530" s="3"/>
      <c r="F530" s="50"/>
      <c r="G530" s="25"/>
      <c r="H530" s="3"/>
      <c r="I530" s="50"/>
      <c r="J530" s="27" t="s">
        <v>6</v>
      </c>
      <c r="K530" s="62" t="s">
        <v>977</v>
      </c>
      <c r="L530" s="3" t="s">
        <v>979</v>
      </c>
    </row>
    <row r="531" spans="1:12" ht="56" x14ac:dyDescent="0.3">
      <c r="A531" s="11">
        <f>A530</f>
        <v>0</v>
      </c>
      <c r="B531" s="23">
        <f>B530</f>
        <v>0</v>
      </c>
      <c r="C531" s="42"/>
      <c r="D531" s="24">
        <f>D530</f>
        <v>0</v>
      </c>
      <c r="E531" s="42"/>
      <c r="F531" s="54"/>
      <c r="G531" s="26">
        <f>G530</f>
        <v>0</v>
      </c>
      <c r="H531" s="42"/>
      <c r="I531" s="54"/>
      <c r="J531" s="28" t="str">
        <f>J530</f>
        <v>New Standard</v>
      </c>
      <c r="K531" s="86" t="s">
        <v>978</v>
      </c>
      <c r="L531" s="42" t="s">
        <v>978</v>
      </c>
    </row>
    <row r="532" spans="1:12" x14ac:dyDescent="0.3">
      <c r="A532" s="52">
        <f>A530</f>
        <v>0</v>
      </c>
      <c r="B532" s="55">
        <f>B530</f>
        <v>0</v>
      </c>
      <c r="C532" s="6"/>
      <c r="D532" s="55">
        <f>D530</f>
        <v>0</v>
      </c>
      <c r="E532" s="6"/>
      <c r="F532" s="6"/>
      <c r="G532" s="55">
        <f>G530</f>
        <v>0</v>
      </c>
      <c r="H532" s="6"/>
      <c r="I532" s="6"/>
      <c r="J532" s="55" t="str">
        <f>J530</f>
        <v>New Standard</v>
      </c>
      <c r="K532" s="87" t="s">
        <v>991</v>
      </c>
      <c r="L532" s="87" t="s">
        <v>991</v>
      </c>
    </row>
    <row r="533" spans="1:12" ht="112" x14ac:dyDescent="0.3">
      <c r="A533" s="11"/>
      <c r="B533" s="22"/>
      <c r="C533" s="3"/>
      <c r="D533" s="17"/>
      <c r="E533" s="3"/>
      <c r="F533" s="50"/>
      <c r="G533" s="25"/>
      <c r="H533" s="3"/>
      <c r="I533" s="50"/>
      <c r="J533" s="27" t="s">
        <v>6</v>
      </c>
      <c r="K533" s="62" t="s">
        <v>980</v>
      </c>
      <c r="L533" s="50" t="s">
        <v>982</v>
      </c>
    </row>
    <row r="534" spans="1:12" ht="56" x14ac:dyDescent="0.3">
      <c r="A534" s="11">
        <f>A533</f>
        <v>0</v>
      </c>
      <c r="B534" s="23">
        <f>B533</f>
        <v>0</v>
      </c>
      <c r="C534" s="42"/>
      <c r="D534" s="24">
        <f>D533</f>
        <v>0</v>
      </c>
      <c r="E534" s="42"/>
      <c r="F534" s="54"/>
      <c r="G534" s="26">
        <f>G533</f>
        <v>0</v>
      </c>
      <c r="H534" s="42"/>
      <c r="I534" s="54"/>
      <c r="J534" s="28" t="str">
        <f>J533</f>
        <v>New Standard</v>
      </c>
      <c r="K534" s="86" t="s">
        <v>981</v>
      </c>
      <c r="L534" s="54" t="s">
        <v>1310</v>
      </c>
    </row>
    <row r="535" spans="1:12" x14ac:dyDescent="0.3">
      <c r="A535" s="52">
        <f>A533</f>
        <v>0</v>
      </c>
      <c r="B535" s="55">
        <f>B533</f>
        <v>0</v>
      </c>
      <c r="C535" s="6"/>
      <c r="D535" s="55">
        <f>D533</f>
        <v>0</v>
      </c>
      <c r="E535" s="6"/>
      <c r="F535" s="6"/>
      <c r="G535" s="55">
        <f>G533</f>
        <v>0</v>
      </c>
      <c r="H535" s="6"/>
      <c r="I535" s="6"/>
      <c r="J535" s="55" t="str">
        <f>J533</f>
        <v>New Standard</v>
      </c>
      <c r="K535" s="87" t="s">
        <v>992</v>
      </c>
      <c r="L535" s="87" t="s">
        <v>992</v>
      </c>
    </row>
    <row r="536" spans="1:12" ht="131.5" x14ac:dyDescent="0.3">
      <c r="A536" s="11"/>
      <c r="B536" s="22"/>
      <c r="C536" s="3"/>
      <c r="D536" s="17"/>
      <c r="E536" s="3"/>
      <c r="F536" s="50"/>
      <c r="G536" s="25"/>
      <c r="H536" s="3"/>
      <c r="I536" s="50"/>
      <c r="J536" s="27" t="s">
        <v>6</v>
      </c>
      <c r="K536" s="62" t="s">
        <v>984</v>
      </c>
      <c r="L536" s="50" t="s">
        <v>985</v>
      </c>
    </row>
    <row r="537" spans="1:12" ht="56" x14ac:dyDescent="0.3">
      <c r="A537" s="11">
        <f>A536</f>
        <v>0</v>
      </c>
      <c r="B537" s="23">
        <f>B536</f>
        <v>0</v>
      </c>
      <c r="C537" s="42"/>
      <c r="D537" s="24">
        <f>D536</f>
        <v>0</v>
      </c>
      <c r="E537" s="42"/>
      <c r="F537" s="54"/>
      <c r="G537" s="26">
        <f>G536</f>
        <v>0</v>
      </c>
      <c r="H537" s="42"/>
      <c r="I537" s="54"/>
      <c r="J537" s="28" t="str">
        <f>J536</f>
        <v>New Standard</v>
      </c>
      <c r="K537" s="86" t="s">
        <v>983</v>
      </c>
      <c r="L537" s="54" t="s">
        <v>983</v>
      </c>
    </row>
    <row r="538" spans="1:12" x14ac:dyDescent="0.3">
      <c r="A538" s="52">
        <f>A536</f>
        <v>0</v>
      </c>
      <c r="B538" s="55">
        <f>B536</f>
        <v>0</v>
      </c>
      <c r="C538" s="6"/>
      <c r="D538" s="55">
        <f>D536</f>
        <v>0</v>
      </c>
      <c r="E538" s="6"/>
      <c r="F538" s="6"/>
      <c r="G538" s="55">
        <f>G536</f>
        <v>0</v>
      </c>
      <c r="H538" s="6"/>
      <c r="I538" s="6"/>
      <c r="J538" s="55" t="str">
        <f>J536</f>
        <v>New Standard</v>
      </c>
      <c r="K538" s="87" t="s">
        <v>993</v>
      </c>
      <c r="L538" s="87" t="s">
        <v>993</v>
      </c>
    </row>
    <row r="539" spans="1:12" ht="103.5" x14ac:dyDescent="0.3">
      <c r="A539" s="11"/>
      <c r="B539" s="22"/>
      <c r="C539" s="3"/>
      <c r="D539" s="17"/>
      <c r="E539" s="3"/>
      <c r="F539" s="50"/>
      <c r="G539" s="25"/>
      <c r="H539" s="3"/>
      <c r="I539" s="50"/>
      <c r="J539" s="27" t="s">
        <v>6</v>
      </c>
      <c r="K539" s="62" t="s">
        <v>986</v>
      </c>
      <c r="L539" s="50" t="s">
        <v>988</v>
      </c>
    </row>
    <row r="540" spans="1:12" ht="56" x14ac:dyDescent="0.3">
      <c r="A540" s="11">
        <f>A539</f>
        <v>0</v>
      </c>
      <c r="B540" s="23">
        <f>B539</f>
        <v>0</v>
      </c>
      <c r="C540" s="42"/>
      <c r="D540" s="24">
        <f>D539</f>
        <v>0</v>
      </c>
      <c r="E540" s="42"/>
      <c r="F540" s="54"/>
      <c r="G540" s="26">
        <f>G539</f>
        <v>0</v>
      </c>
      <c r="H540" s="42"/>
      <c r="I540" s="54"/>
      <c r="J540" s="28" t="str">
        <f>J539</f>
        <v>New Standard</v>
      </c>
      <c r="K540" s="86" t="s">
        <v>987</v>
      </c>
      <c r="L540" s="54" t="s">
        <v>987</v>
      </c>
    </row>
    <row r="541" spans="1:12" x14ac:dyDescent="0.3">
      <c r="A541" s="52">
        <f>A539</f>
        <v>0</v>
      </c>
      <c r="B541" s="55">
        <f>B539</f>
        <v>0</v>
      </c>
      <c r="C541" s="6"/>
      <c r="D541" s="55">
        <f>D539</f>
        <v>0</v>
      </c>
      <c r="E541" s="6"/>
      <c r="F541" s="6"/>
      <c r="G541" s="55">
        <f>G539</f>
        <v>0</v>
      </c>
      <c r="H541" s="6"/>
      <c r="I541" s="6"/>
      <c r="J541" s="55" t="str">
        <f>J539</f>
        <v>New Standard</v>
      </c>
      <c r="K541" s="6"/>
      <c r="L541" s="6"/>
    </row>
    <row r="542" spans="1:12" x14ac:dyDescent="0.3">
      <c r="A542" s="11"/>
      <c r="B542" s="22"/>
      <c r="C542" s="3"/>
      <c r="D542" s="17"/>
      <c r="E542" s="3"/>
      <c r="F542" s="50"/>
      <c r="G542" s="25"/>
      <c r="H542" s="3"/>
      <c r="I542" s="50"/>
      <c r="J542" s="27"/>
      <c r="K542" s="3"/>
      <c r="L542" s="50"/>
    </row>
    <row r="543" spans="1:12" x14ac:dyDescent="0.3">
      <c r="A543" s="11">
        <f>A542</f>
        <v>0</v>
      </c>
      <c r="B543" s="23">
        <f>B542</f>
        <v>0</v>
      </c>
      <c r="C543" s="42"/>
      <c r="D543" s="24">
        <f>D542</f>
        <v>0</v>
      </c>
      <c r="E543" s="42"/>
      <c r="F543" s="54"/>
      <c r="G543" s="26">
        <f>G542</f>
        <v>0</v>
      </c>
      <c r="H543" s="42"/>
      <c r="I543" s="54"/>
      <c r="J543" s="28">
        <f>J542</f>
        <v>0</v>
      </c>
      <c r="K543" s="42"/>
      <c r="L543" s="54"/>
    </row>
    <row r="544" spans="1:12" x14ac:dyDescent="0.3">
      <c r="A544" s="52">
        <f>A542</f>
        <v>0</v>
      </c>
      <c r="B544" s="55">
        <f>B542</f>
        <v>0</v>
      </c>
      <c r="C544" s="6"/>
      <c r="D544" s="55">
        <f>D542</f>
        <v>0</v>
      </c>
      <c r="E544" s="6"/>
      <c r="F544" s="6"/>
      <c r="G544" s="55">
        <f>G542</f>
        <v>0</v>
      </c>
      <c r="H544" s="6"/>
      <c r="I544" s="6"/>
      <c r="J544" s="55">
        <f>J542</f>
        <v>0</v>
      </c>
      <c r="K544" s="6"/>
      <c r="L544" s="6"/>
    </row>
    <row r="545" spans="1:12" x14ac:dyDescent="0.3">
      <c r="A545" s="11"/>
      <c r="B545" s="22"/>
      <c r="C545" s="3"/>
      <c r="D545" s="17"/>
      <c r="E545" s="3"/>
      <c r="F545" s="50"/>
      <c r="G545" s="25"/>
      <c r="H545" s="3"/>
      <c r="I545" s="50"/>
      <c r="J545" s="27"/>
      <c r="K545" s="3"/>
      <c r="L545" s="50"/>
    </row>
    <row r="546" spans="1:12" x14ac:dyDescent="0.3">
      <c r="A546" s="11">
        <f>A545</f>
        <v>0</v>
      </c>
      <c r="B546" s="23">
        <f>B545</f>
        <v>0</v>
      </c>
      <c r="C546" s="42"/>
      <c r="D546" s="24">
        <f>D545</f>
        <v>0</v>
      </c>
      <c r="E546" s="42"/>
      <c r="F546" s="54"/>
      <c r="G546" s="26">
        <f>G545</f>
        <v>0</v>
      </c>
      <c r="H546" s="42"/>
      <c r="I546" s="54"/>
      <c r="J546" s="28">
        <f>J545</f>
        <v>0</v>
      </c>
      <c r="K546" s="42"/>
      <c r="L546" s="54"/>
    </row>
    <row r="547" spans="1:12" x14ac:dyDescent="0.3">
      <c r="A547" s="52">
        <f>A545</f>
        <v>0</v>
      </c>
      <c r="B547" s="55">
        <f>B545</f>
        <v>0</v>
      </c>
      <c r="C547" s="6"/>
      <c r="D547" s="55">
        <f>D545</f>
        <v>0</v>
      </c>
      <c r="E547" s="6"/>
      <c r="F547" s="6"/>
      <c r="G547" s="55">
        <f>G545</f>
        <v>0</v>
      </c>
      <c r="H547" s="6"/>
      <c r="I547" s="6"/>
      <c r="J547" s="55">
        <f>J545</f>
        <v>0</v>
      </c>
      <c r="K547" s="6"/>
      <c r="L547" s="6"/>
    </row>
    <row r="548" spans="1:12" x14ac:dyDescent="0.3">
      <c r="A548" s="11"/>
      <c r="B548" s="22"/>
      <c r="C548" s="3"/>
      <c r="D548" s="17"/>
      <c r="E548" s="3"/>
      <c r="F548" s="50"/>
      <c r="G548" s="25"/>
      <c r="H548" s="3"/>
      <c r="I548" s="50"/>
      <c r="J548" s="27"/>
      <c r="K548" s="3"/>
      <c r="L548" s="50"/>
    </row>
    <row r="549" spans="1:12" x14ac:dyDescent="0.3">
      <c r="A549" s="11">
        <f>A548</f>
        <v>0</v>
      </c>
      <c r="B549" s="23">
        <f>B548</f>
        <v>0</v>
      </c>
      <c r="C549" s="42"/>
      <c r="D549" s="24">
        <f>D548</f>
        <v>0</v>
      </c>
      <c r="E549" s="42"/>
      <c r="F549" s="54"/>
      <c r="G549" s="26">
        <f>G548</f>
        <v>0</v>
      </c>
      <c r="H549" s="42"/>
      <c r="I549" s="54"/>
      <c r="J549" s="28">
        <f>J548</f>
        <v>0</v>
      </c>
      <c r="K549" s="42"/>
      <c r="L549" s="54"/>
    </row>
    <row r="550" spans="1:12" x14ac:dyDescent="0.3">
      <c r="A550" s="52">
        <f>A548</f>
        <v>0</v>
      </c>
      <c r="B550" s="55">
        <f>B548</f>
        <v>0</v>
      </c>
      <c r="C550" s="6"/>
      <c r="D550" s="55">
        <f>D548</f>
        <v>0</v>
      </c>
      <c r="E550" s="6"/>
      <c r="F550" s="6"/>
      <c r="G550" s="55">
        <f>G548</f>
        <v>0</v>
      </c>
      <c r="H550" s="6"/>
      <c r="I550" s="6"/>
      <c r="J550" s="55">
        <f>J548</f>
        <v>0</v>
      </c>
      <c r="K550" s="6"/>
      <c r="L550" s="6"/>
    </row>
    <row r="551" spans="1:12" x14ac:dyDescent="0.3">
      <c r="A551" s="11"/>
      <c r="B551" s="22"/>
      <c r="C551" s="3"/>
      <c r="D551" s="17"/>
      <c r="E551" s="3"/>
      <c r="F551" s="50"/>
      <c r="G551" s="25"/>
      <c r="H551" s="3"/>
      <c r="I551" s="50"/>
      <c r="J551" s="27"/>
      <c r="K551" s="3"/>
      <c r="L551" s="50"/>
    </row>
    <row r="552" spans="1:12" x14ac:dyDescent="0.3">
      <c r="A552" s="11">
        <f>A551</f>
        <v>0</v>
      </c>
      <c r="B552" s="23">
        <f>B551</f>
        <v>0</v>
      </c>
      <c r="C552" s="42"/>
      <c r="D552" s="24">
        <f>D551</f>
        <v>0</v>
      </c>
      <c r="E552" s="42"/>
      <c r="F552" s="54"/>
      <c r="G552" s="26">
        <f>G551</f>
        <v>0</v>
      </c>
      <c r="H552" s="42"/>
      <c r="I552" s="54"/>
      <c r="J552" s="28">
        <f>J551</f>
        <v>0</v>
      </c>
      <c r="K552" s="42"/>
      <c r="L552" s="54"/>
    </row>
    <row r="553" spans="1:12" x14ac:dyDescent="0.3">
      <c r="A553" s="52">
        <f>A551</f>
        <v>0</v>
      </c>
      <c r="B553" s="55">
        <f>B551</f>
        <v>0</v>
      </c>
      <c r="C553" s="6"/>
      <c r="D553" s="55">
        <f>D551</f>
        <v>0</v>
      </c>
      <c r="E553" s="6"/>
      <c r="F553" s="6"/>
      <c r="G553" s="55">
        <f>G551</f>
        <v>0</v>
      </c>
      <c r="H553" s="6"/>
      <c r="I553" s="6"/>
      <c r="J553" s="55">
        <f>J551</f>
        <v>0</v>
      </c>
      <c r="K553" s="6"/>
      <c r="L553" s="6"/>
    </row>
    <row r="554" spans="1:12" x14ac:dyDescent="0.3">
      <c r="A554" s="11"/>
      <c r="B554" s="22"/>
      <c r="C554" s="3"/>
      <c r="D554" s="17"/>
      <c r="E554" s="3"/>
      <c r="F554" s="50"/>
      <c r="G554" s="25"/>
      <c r="H554" s="3"/>
      <c r="I554" s="50"/>
      <c r="J554" s="27"/>
      <c r="K554" s="3"/>
      <c r="L554" s="50"/>
    </row>
    <row r="555" spans="1:12" x14ac:dyDescent="0.3">
      <c r="A555" s="11">
        <f>A554</f>
        <v>0</v>
      </c>
      <c r="B555" s="23">
        <f>B554</f>
        <v>0</v>
      </c>
      <c r="C555" s="42"/>
      <c r="D555" s="24">
        <f>D554</f>
        <v>0</v>
      </c>
      <c r="E555" s="42"/>
      <c r="F555" s="54"/>
      <c r="G555" s="26">
        <f>G554</f>
        <v>0</v>
      </c>
      <c r="H555" s="42"/>
      <c r="I555" s="54"/>
      <c r="J555" s="28">
        <f>J554</f>
        <v>0</v>
      </c>
      <c r="K555" s="42"/>
      <c r="L555" s="54"/>
    </row>
    <row r="556" spans="1:12" x14ac:dyDescent="0.3">
      <c r="A556" s="52">
        <f>A554</f>
        <v>0</v>
      </c>
      <c r="B556" s="55">
        <f>B554</f>
        <v>0</v>
      </c>
      <c r="C556" s="6"/>
      <c r="D556" s="55">
        <f>D554</f>
        <v>0</v>
      </c>
      <c r="E556" s="6"/>
      <c r="F556" s="6"/>
      <c r="G556" s="55">
        <f>G554</f>
        <v>0</v>
      </c>
      <c r="H556" s="6"/>
      <c r="I556" s="6"/>
      <c r="J556" s="55">
        <f>J554</f>
        <v>0</v>
      </c>
      <c r="K556" s="6"/>
      <c r="L556" s="6"/>
    </row>
    <row r="557" spans="1:12" x14ac:dyDescent="0.3">
      <c r="A557" s="11"/>
      <c r="B557" s="22"/>
      <c r="C557" s="3"/>
      <c r="D557" s="17"/>
      <c r="E557" s="3"/>
      <c r="F557" s="50"/>
      <c r="G557" s="25"/>
      <c r="H557" s="3"/>
      <c r="I557" s="50"/>
      <c r="J557" s="27"/>
      <c r="K557" s="3"/>
      <c r="L557" s="50"/>
    </row>
    <row r="558" spans="1:12" x14ac:dyDescent="0.3">
      <c r="A558" s="11">
        <f>A557</f>
        <v>0</v>
      </c>
      <c r="B558" s="23">
        <f>B557</f>
        <v>0</v>
      </c>
      <c r="C558" s="42"/>
      <c r="D558" s="24">
        <f>D557</f>
        <v>0</v>
      </c>
      <c r="E558" s="42"/>
      <c r="F558" s="54"/>
      <c r="G558" s="26">
        <f>G557</f>
        <v>0</v>
      </c>
      <c r="H558" s="42"/>
      <c r="I558" s="54"/>
      <c r="J558" s="28">
        <f>J557</f>
        <v>0</v>
      </c>
      <c r="K558" s="42"/>
      <c r="L558" s="54"/>
    </row>
    <row r="559" spans="1:12" x14ac:dyDescent="0.3">
      <c r="A559" s="52">
        <f>A557</f>
        <v>0</v>
      </c>
      <c r="B559" s="55">
        <f>B557</f>
        <v>0</v>
      </c>
      <c r="C559" s="6"/>
      <c r="D559" s="55">
        <f>D557</f>
        <v>0</v>
      </c>
      <c r="E559" s="6"/>
      <c r="F559" s="6"/>
      <c r="G559" s="55">
        <f>G557</f>
        <v>0</v>
      </c>
      <c r="H559" s="6"/>
      <c r="I559" s="6"/>
      <c r="J559" s="55">
        <f>J557</f>
        <v>0</v>
      </c>
      <c r="K559" s="6"/>
      <c r="L559" s="6"/>
    </row>
    <row r="560" spans="1:12" x14ac:dyDescent="0.3">
      <c r="A560" s="11"/>
      <c r="B560" s="22"/>
      <c r="C560" s="3"/>
      <c r="D560" s="17"/>
      <c r="E560" s="3"/>
      <c r="F560" s="50"/>
      <c r="G560" s="25"/>
      <c r="H560" s="3"/>
      <c r="I560" s="50"/>
      <c r="J560" s="27"/>
      <c r="K560" s="3"/>
      <c r="L560" s="50"/>
    </row>
    <row r="561" spans="1:12" x14ac:dyDescent="0.3">
      <c r="A561" s="11">
        <f>A560</f>
        <v>0</v>
      </c>
      <c r="B561" s="23">
        <f>B560</f>
        <v>0</v>
      </c>
      <c r="C561" s="42"/>
      <c r="D561" s="24">
        <f>D560</f>
        <v>0</v>
      </c>
      <c r="E561" s="42"/>
      <c r="F561" s="54"/>
      <c r="G561" s="26">
        <f>G560</f>
        <v>0</v>
      </c>
      <c r="H561" s="42"/>
      <c r="I561" s="54"/>
      <c r="J561" s="28">
        <f>J560</f>
        <v>0</v>
      </c>
      <c r="K561" s="42"/>
      <c r="L561" s="54"/>
    </row>
    <row r="562" spans="1:12" x14ac:dyDescent="0.3">
      <c r="A562" s="52">
        <f>A560</f>
        <v>0</v>
      </c>
      <c r="B562" s="55">
        <f>B560</f>
        <v>0</v>
      </c>
      <c r="C562" s="6"/>
      <c r="D562" s="55">
        <f>D560</f>
        <v>0</v>
      </c>
      <c r="E562" s="6"/>
      <c r="F562" s="6"/>
      <c r="G562" s="55">
        <f>G560</f>
        <v>0</v>
      </c>
      <c r="H562" s="6"/>
      <c r="I562" s="6"/>
      <c r="J562" s="55">
        <f>J560</f>
        <v>0</v>
      </c>
      <c r="K562" s="6"/>
      <c r="L562" s="6"/>
    </row>
    <row r="563" spans="1:12" x14ac:dyDescent="0.3">
      <c r="A563" s="11"/>
      <c r="B563" s="22"/>
      <c r="C563" s="3"/>
      <c r="D563" s="17"/>
      <c r="E563" s="3"/>
      <c r="F563" s="50"/>
      <c r="G563" s="25"/>
      <c r="H563" s="3"/>
      <c r="I563" s="50"/>
      <c r="J563" s="27"/>
      <c r="K563" s="3"/>
      <c r="L563" s="50"/>
    </row>
    <row r="564" spans="1:12" x14ac:dyDescent="0.3">
      <c r="A564" s="11">
        <f>A563</f>
        <v>0</v>
      </c>
      <c r="B564" s="23">
        <f>B563</f>
        <v>0</v>
      </c>
      <c r="C564" s="42"/>
      <c r="D564" s="24">
        <f>D563</f>
        <v>0</v>
      </c>
      <c r="E564" s="42"/>
      <c r="F564" s="54"/>
      <c r="G564" s="26">
        <f>G563</f>
        <v>0</v>
      </c>
      <c r="H564" s="42"/>
      <c r="I564" s="54"/>
      <c r="J564" s="28">
        <f>J563</f>
        <v>0</v>
      </c>
      <c r="K564" s="42"/>
      <c r="L564" s="54"/>
    </row>
    <row r="565" spans="1:12" x14ac:dyDescent="0.3">
      <c r="A565" s="52">
        <f>A563</f>
        <v>0</v>
      </c>
      <c r="B565" s="55">
        <f>B563</f>
        <v>0</v>
      </c>
      <c r="C565" s="6"/>
      <c r="D565" s="55">
        <f>D563</f>
        <v>0</v>
      </c>
      <c r="E565" s="6"/>
      <c r="F565" s="6"/>
      <c r="G565" s="55">
        <f>G563</f>
        <v>0</v>
      </c>
      <c r="H565" s="6"/>
      <c r="I565" s="6"/>
      <c r="J565" s="55">
        <f>J563</f>
        <v>0</v>
      </c>
      <c r="K565" s="6"/>
      <c r="L565" s="6"/>
    </row>
    <row r="566" spans="1:12" x14ac:dyDescent="0.3">
      <c r="A566" s="11"/>
      <c r="B566" s="22"/>
      <c r="C566" s="3"/>
      <c r="D566" s="17"/>
      <c r="E566" s="3"/>
      <c r="F566" s="50"/>
      <c r="G566" s="25"/>
      <c r="H566" s="3"/>
      <c r="I566" s="50"/>
      <c r="J566" s="27"/>
      <c r="K566" s="3"/>
      <c r="L566" s="50"/>
    </row>
    <row r="567" spans="1:12" x14ac:dyDescent="0.3">
      <c r="A567" s="11">
        <f>A566</f>
        <v>0</v>
      </c>
      <c r="B567" s="23">
        <f>B566</f>
        <v>0</v>
      </c>
      <c r="C567" s="42"/>
      <c r="D567" s="24">
        <f>D566</f>
        <v>0</v>
      </c>
      <c r="E567" s="42"/>
      <c r="F567" s="54"/>
      <c r="G567" s="26">
        <f>G566</f>
        <v>0</v>
      </c>
      <c r="H567" s="42"/>
      <c r="I567" s="54"/>
      <c r="J567" s="28">
        <f>J566</f>
        <v>0</v>
      </c>
      <c r="K567" s="42"/>
      <c r="L567" s="54"/>
    </row>
    <row r="568" spans="1:12" x14ac:dyDescent="0.3">
      <c r="A568" s="52">
        <f>A566</f>
        <v>0</v>
      </c>
      <c r="B568" s="55">
        <f>B566</f>
        <v>0</v>
      </c>
      <c r="C568" s="6"/>
      <c r="D568" s="55">
        <f>D566</f>
        <v>0</v>
      </c>
      <c r="E568" s="6"/>
      <c r="F568" s="6"/>
      <c r="G568" s="55">
        <f>G566</f>
        <v>0</v>
      </c>
      <c r="H568" s="6"/>
      <c r="I568" s="6"/>
      <c r="J568" s="55">
        <f>J566</f>
        <v>0</v>
      </c>
      <c r="K568" s="6"/>
      <c r="L568" s="6"/>
    </row>
    <row r="569" spans="1:12" x14ac:dyDescent="0.3">
      <c r="A569" s="11"/>
      <c r="B569" s="22"/>
      <c r="C569" s="3"/>
      <c r="D569" s="17"/>
      <c r="E569" s="3"/>
      <c r="F569" s="50"/>
      <c r="G569" s="25"/>
      <c r="H569" s="3"/>
      <c r="I569" s="50"/>
      <c r="J569" s="27"/>
      <c r="K569" s="3"/>
      <c r="L569" s="50"/>
    </row>
    <row r="570" spans="1:12" x14ac:dyDescent="0.3">
      <c r="A570" s="11">
        <f>A569</f>
        <v>0</v>
      </c>
      <c r="B570" s="23">
        <f>B569</f>
        <v>0</v>
      </c>
      <c r="C570" s="42"/>
      <c r="D570" s="24">
        <f>D569</f>
        <v>0</v>
      </c>
      <c r="E570" s="42"/>
      <c r="F570" s="54"/>
      <c r="G570" s="26">
        <f>G569</f>
        <v>0</v>
      </c>
      <c r="H570" s="42"/>
      <c r="I570" s="54"/>
      <c r="J570" s="28">
        <f>J569</f>
        <v>0</v>
      </c>
      <c r="K570" s="42"/>
      <c r="L570" s="54"/>
    </row>
    <row r="571" spans="1:12" x14ac:dyDescent="0.3">
      <c r="A571" s="52">
        <f>A569</f>
        <v>0</v>
      </c>
      <c r="B571" s="55">
        <f>B569</f>
        <v>0</v>
      </c>
      <c r="C571" s="6"/>
      <c r="D571" s="55">
        <f>D569</f>
        <v>0</v>
      </c>
      <c r="E571" s="6"/>
      <c r="F571" s="6"/>
      <c r="G571" s="55">
        <f>G569</f>
        <v>0</v>
      </c>
      <c r="H571" s="6"/>
      <c r="I571" s="6"/>
      <c r="J571" s="55">
        <f>J569</f>
        <v>0</v>
      </c>
      <c r="K571" s="6"/>
      <c r="L571" s="6"/>
    </row>
    <row r="572" spans="1:12" x14ac:dyDescent="0.3">
      <c r="A572" s="11"/>
      <c r="B572" s="22"/>
      <c r="C572" s="3"/>
      <c r="D572" s="17"/>
      <c r="E572" s="3"/>
      <c r="F572" s="50"/>
      <c r="G572" s="25"/>
      <c r="H572" s="3"/>
      <c r="I572" s="50"/>
      <c r="J572" s="27"/>
      <c r="K572" s="3"/>
      <c r="L572" s="50"/>
    </row>
    <row r="573" spans="1:12" x14ac:dyDescent="0.3">
      <c r="A573" s="11">
        <f>A572</f>
        <v>0</v>
      </c>
      <c r="B573" s="23">
        <f>B572</f>
        <v>0</v>
      </c>
      <c r="C573" s="42"/>
      <c r="D573" s="24">
        <f>D572</f>
        <v>0</v>
      </c>
      <c r="E573" s="42"/>
      <c r="F573" s="54"/>
      <c r="G573" s="26">
        <f>G572</f>
        <v>0</v>
      </c>
      <c r="H573" s="42"/>
      <c r="I573" s="54"/>
      <c r="J573" s="28">
        <f>J572</f>
        <v>0</v>
      </c>
      <c r="K573" s="42"/>
      <c r="L573" s="54"/>
    </row>
    <row r="574" spans="1:12" x14ac:dyDescent="0.3">
      <c r="A574" s="52">
        <f>A572</f>
        <v>0</v>
      </c>
      <c r="B574" s="55">
        <f>B572</f>
        <v>0</v>
      </c>
      <c r="C574" s="6"/>
      <c r="D574" s="55">
        <f>D572</f>
        <v>0</v>
      </c>
      <c r="E574" s="6"/>
      <c r="F574" s="6"/>
      <c r="G574" s="55">
        <f>G572</f>
        <v>0</v>
      </c>
      <c r="H574" s="6"/>
      <c r="I574" s="6"/>
      <c r="J574" s="55">
        <f>J572</f>
        <v>0</v>
      </c>
      <c r="K574" s="6"/>
      <c r="L574" s="6"/>
    </row>
    <row r="575" spans="1:12" x14ac:dyDescent="0.3">
      <c r="A575" s="11"/>
      <c r="B575" s="22"/>
      <c r="C575" s="3"/>
      <c r="D575" s="17"/>
      <c r="E575" s="3"/>
      <c r="F575" s="50"/>
      <c r="G575" s="25"/>
      <c r="H575" s="3"/>
      <c r="I575" s="50"/>
      <c r="J575" s="27"/>
      <c r="K575" s="3"/>
      <c r="L575" s="50"/>
    </row>
    <row r="576" spans="1:12" x14ac:dyDescent="0.3">
      <c r="A576" s="11">
        <f>A575</f>
        <v>0</v>
      </c>
      <c r="B576" s="23">
        <f>B575</f>
        <v>0</v>
      </c>
      <c r="C576" s="42"/>
      <c r="D576" s="24">
        <f>D575</f>
        <v>0</v>
      </c>
      <c r="E576" s="42"/>
      <c r="F576" s="54"/>
      <c r="G576" s="26">
        <f>G575</f>
        <v>0</v>
      </c>
      <c r="H576" s="42"/>
      <c r="I576" s="54"/>
      <c r="J576" s="28">
        <f>J575</f>
        <v>0</v>
      </c>
      <c r="K576" s="42"/>
      <c r="L576" s="54"/>
    </row>
    <row r="577" spans="1:12" x14ac:dyDescent="0.3">
      <c r="A577" s="52">
        <f>A575</f>
        <v>0</v>
      </c>
      <c r="B577" s="55">
        <f>B575</f>
        <v>0</v>
      </c>
      <c r="C577" s="6"/>
      <c r="D577" s="55">
        <f>D575</f>
        <v>0</v>
      </c>
      <c r="E577" s="6"/>
      <c r="F577" s="6"/>
      <c r="G577" s="55">
        <f>G575</f>
        <v>0</v>
      </c>
      <c r="H577" s="6"/>
      <c r="I577" s="6"/>
      <c r="J577" s="55">
        <f>J575</f>
        <v>0</v>
      </c>
      <c r="K577" s="6"/>
      <c r="L577" s="6"/>
    </row>
    <row r="578" spans="1:12" x14ac:dyDescent="0.3">
      <c r="A578" s="11"/>
      <c r="B578" s="22"/>
      <c r="C578" s="3"/>
      <c r="D578" s="17"/>
      <c r="E578" s="3"/>
      <c r="F578" s="50"/>
      <c r="G578" s="25"/>
      <c r="H578" s="3"/>
      <c r="I578" s="50"/>
      <c r="J578" s="27"/>
      <c r="K578" s="3"/>
      <c r="L578" s="50"/>
    </row>
    <row r="579" spans="1:12" x14ac:dyDescent="0.3">
      <c r="A579" s="11">
        <f>A578</f>
        <v>0</v>
      </c>
      <c r="B579" s="23">
        <f>B578</f>
        <v>0</v>
      </c>
      <c r="C579" s="42"/>
      <c r="D579" s="24">
        <f>D578</f>
        <v>0</v>
      </c>
      <c r="E579" s="42"/>
      <c r="F579" s="54"/>
      <c r="G579" s="26">
        <f>G578</f>
        <v>0</v>
      </c>
      <c r="H579" s="42"/>
      <c r="I579" s="54"/>
      <c r="J579" s="28">
        <f>J578</f>
        <v>0</v>
      </c>
      <c r="K579" s="42"/>
      <c r="L579" s="54"/>
    </row>
    <row r="580" spans="1:12" x14ac:dyDescent="0.3">
      <c r="A580" s="52">
        <f>A578</f>
        <v>0</v>
      </c>
      <c r="B580" s="55">
        <f>B578</f>
        <v>0</v>
      </c>
      <c r="C580" s="6"/>
      <c r="D580" s="55">
        <f>D578</f>
        <v>0</v>
      </c>
      <c r="E580" s="6"/>
      <c r="F580" s="6"/>
      <c r="G580" s="55">
        <f>G578</f>
        <v>0</v>
      </c>
      <c r="H580" s="6"/>
      <c r="I580" s="6"/>
      <c r="J580" s="55">
        <f>J578</f>
        <v>0</v>
      </c>
      <c r="K580" s="6"/>
      <c r="L580" s="6"/>
    </row>
    <row r="581" spans="1:12" x14ac:dyDescent="0.3">
      <c r="A581" s="11"/>
      <c r="B581" s="22"/>
      <c r="C581" s="3"/>
      <c r="D581" s="17"/>
      <c r="E581" s="3"/>
      <c r="F581" s="50"/>
      <c r="G581" s="25"/>
      <c r="H581" s="3"/>
      <c r="I581" s="50"/>
      <c r="J581" s="27"/>
      <c r="K581" s="3"/>
      <c r="L581" s="50"/>
    </row>
    <row r="582" spans="1:12" x14ac:dyDescent="0.3">
      <c r="A582" s="11">
        <f>A581</f>
        <v>0</v>
      </c>
      <c r="B582" s="23">
        <f>B581</f>
        <v>0</v>
      </c>
      <c r="C582" s="42"/>
      <c r="D582" s="24">
        <f>D581</f>
        <v>0</v>
      </c>
      <c r="E582" s="42"/>
      <c r="F582" s="54"/>
      <c r="G582" s="26">
        <f>G581</f>
        <v>0</v>
      </c>
      <c r="H582" s="42"/>
      <c r="I582" s="54"/>
      <c r="J582" s="28">
        <f>J581</f>
        <v>0</v>
      </c>
      <c r="K582" s="42"/>
      <c r="L582" s="54"/>
    </row>
    <row r="583" spans="1:12" x14ac:dyDescent="0.3">
      <c r="A583" s="52">
        <f>A581</f>
        <v>0</v>
      </c>
      <c r="B583" s="55">
        <f>B581</f>
        <v>0</v>
      </c>
      <c r="C583" s="6"/>
      <c r="D583" s="55">
        <f>D581</f>
        <v>0</v>
      </c>
      <c r="E583" s="6"/>
      <c r="F583" s="6"/>
      <c r="G583" s="55">
        <f>G581</f>
        <v>0</v>
      </c>
      <c r="H583" s="6"/>
      <c r="I583" s="6"/>
      <c r="J583" s="55">
        <f>J581</f>
        <v>0</v>
      </c>
      <c r="K583" s="6"/>
      <c r="L583" s="6"/>
    </row>
    <row r="584" spans="1:12" x14ac:dyDescent="0.3">
      <c r="A584" s="11"/>
      <c r="B584" s="22"/>
      <c r="C584" s="3"/>
      <c r="D584" s="17"/>
      <c r="E584" s="3"/>
      <c r="F584" s="50"/>
      <c r="G584" s="25"/>
      <c r="H584" s="3"/>
      <c r="I584" s="50"/>
      <c r="J584" s="27"/>
      <c r="K584" s="3"/>
      <c r="L584" s="50"/>
    </row>
    <row r="585" spans="1:12" x14ac:dyDescent="0.3">
      <c r="A585" s="11">
        <f>A584</f>
        <v>0</v>
      </c>
      <c r="B585" s="23">
        <f>B584</f>
        <v>0</v>
      </c>
      <c r="C585" s="42"/>
      <c r="D585" s="24">
        <f>D584</f>
        <v>0</v>
      </c>
      <c r="E585" s="42"/>
      <c r="F585" s="54"/>
      <c r="G585" s="26">
        <f>G584</f>
        <v>0</v>
      </c>
      <c r="H585" s="42"/>
      <c r="I585" s="54"/>
      <c r="J585" s="28">
        <f>J584</f>
        <v>0</v>
      </c>
      <c r="K585" s="42"/>
      <c r="L585" s="54"/>
    </row>
    <row r="586" spans="1:12" x14ac:dyDescent="0.3">
      <c r="A586" s="52">
        <f>A584</f>
        <v>0</v>
      </c>
      <c r="B586" s="55">
        <f>B584</f>
        <v>0</v>
      </c>
      <c r="C586" s="6"/>
      <c r="D586" s="55">
        <f>D584</f>
        <v>0</v>
      </c>
      <c r="E586" s="6"/>
      <c r="F586" s="6"/>
      <c r="G586" s="55">
        <f>G584</f>
        <v>0</v>
      </c>
      <c r="H586" s="6"/>
      <c r="I586" s="6"/>
      <c r="J586" s="55">
        <f>J584</f>
        <v>0</v>
      </c>
      <c r="K586" s="6"/>
      <c r="L586" s="6"/>
    </row>
    <row r="587" spans="1:12" x14ac:dyDescent="0.3">
      <c r="A587" s="11"/>
      <c r="B587" s="22"/>
      <c r="C587" s="3"/>
      <c r="D587" s="17"/>
      <c r="E587" s="3"/>
      <c r="F587" s="50"/>
      <c r="G587" s="25"/>
      <c r="H587" s="3"/>
      <c r="I587" s="50"/>
      <c r="J587" s="27"/>
      <c r="K587" s="3"/>
      <c r="L587" s="50"/>
    </row>
    <row r="588" spans="1:12" x14ac:dyDescent="0.3">
      <c r="A588" s="11">
        <f>A587</f>
        <v>0</v>
      </c>
      <c r="B588" s="23">
        <f>B587</f>
        <v>0</v>
      </c>
      <c r="C588" s="42"/>
      <c r="D588" s="24">
        <f>D587</f>
        <v>0</v>
      </c>
      <c r="E588" s="42"/>
      <c r="F588" s="54"/>
      <c r="G588" s="26">
        <f>G587</f>
        <v>0</v>
      </c>
      <c r="H588" s="42"/>
      <c r="I588" s="54"/>
      <c r="J588" s="28">
        <f>J587</f>
        <v>0</v>
      </c>
      <c r="K588" s="42"/>
      <c r="L588" s="54"/>
    </row>
    <row r="589" spans="1:12" x14ac:dyDescent="0.3">
      <c r="A589" s="52">
        <f>A587</f>
        <v>0</v>
      </c>
      <c r="B589" s="55">
        <f>B587</f>
        <v>0</v>
      </c>
      <c r="C589" s="6"/>
      <c r="D589" s="55">
        <f>D587</f>
        <v>0</v>
      </c>
      <c r="E589" s="6"/>
      <c r="F589" s="6"/>
      <c r="G589" s="55">
        <f>G587</f>
        <v>0</v>
      </c>
      <c r="H589" s="6"/>
      <c r="I589" s="6"/>
      <c r="J589" s="55">
        <f>J587</f>
        <v>0</v>
      </c>
      <c r="K589" s="6"/>
      <c r="L589" s="6"/>
    </row>
    <row r="590" spans="1:12" x14ac:dyDescent="0.3">
      <c r="A590" s="11"/>
      <c r="B590" s="22"/>
      <c r="C590" s="3"/>
      <c r="D590" s="17"/>
      <c r="E590" s="3"/>
      <c r="F590" s="50"/>
      <c r="G590" s="25"/>
      <c r="H590" s="3"/>
      <c r="I590" s="50"/>
      <c r="J590" s="27"/>
      <c r="K590" s="3"/>
      <c r="L590" s="50"/>
    </row>
    <row r="591" spans="1:12" x14ac:dyDescent="0.3">
      <c r="A591" s="11">
        <f>A590</f>
        <v>0</v>
      </c>
      <c r="B591" s="23">
        <f>B590</f>
        <v>0</v>
      </c>
      <c r="C591" s="42"/>
      <c r="D591" s="24">
        <f>D590</f>
        <v>0</v>
      </c>
      <c r="E591" s="42"/>
      <c r="F591" s="54"/>
      <c r="G591" s="26">
        <f>G590</f>
        <v>0</v>
      </c>
      <c r="H591" s="42"/>
      <c r="I591" s="54"/>
      <c r="J591" s="28">
        <f>J590</f>
        <v>0</v>
      </c>
      <c r="K591" s="42"/>
      <c r="L591" s="54"/>
    </row>
    <row r="592" spans="1:12" x14ac:dyDescent="0.3">
      <c r="A592" s="52">
        <f>A590</f>
        <v>0</v>
      </c>
      <c r="B592" s="55">
        <f>B590</f>
        <v>0</v>
      </c>
      <c r="C592" s="6"/>
      <c r="D592" s="55">
        <f>D590</f>
        <v>0</v>
      </c>
      <c r="E592" s="6"/>
      <c r="F592" s="6"/>
      <c r="G592" s="55">
        <f>G590</f>
        <v>0</v>
      </c>
      <c r="H592" s="6"/>
      <c r="I592" s="6"/>
      <c r="J592" s="55">
        <f>J590</f>
        <v>0</v>
      </c>
      <c r="K592" s="6"/>
      <c r="L592" s="6"/>
    </row>
    <row r="593" spans="1:12" x14ac:dyDescent="0.3">
      <c r="A593" s="11"/>
      <c r="B593" s="22"/>
      <c r="C593" s="3"/>
      <c r="D593" s="17"/>
      <c r="E593" s="3"/>
      <c r="F593" s="50"/>
      <c r="G593" s="25"/>
      <c r="H593" s="3"/>
      <c r="I593" s="50"/>
      <c r="J593" s="27"/>
      <c r="K593" s="3"/>
      <c r="L593" s="50"/>
    </row>
    <row r="594" spans="1:12" x14ac:dyDescent="0.3">
      <c r="A594" s="11">
        <f>A593</f>
        <v>0</v>
      </c>
      <c r="B594" s="23">
        <f>B593</f>
        <v>0</v>
      </c>
      <c r="C594" s="42"/>
      <c r="D594" s="24">
        <f>D593</f>
        <v>0</v>
      </c>
      <c r="E594" s="42"/>
      <c r="F594" s="54"/>
      <c r="G594" s="26">
        <f>G593</f>
        <v>0</v>
      </c>
      <c r="H594" s="42"/>
      <c r="I594" s="54"/>
      <c r="J594" s="28">
        <f>J593</f>
        <v>0</v>
      </c>
      <c r="K594" s="42"/>
      <c r="L594" s="54"/>
    </row>
    <row r="595" spans="1:12" x14ac:dyDescent="0.3">
      <c r="A595" s="52">
        <f>A593</f>
        <v>0</v>
      </c>
      <c r="B595" s="55">
        <f>B593</f>
        <v>0</v>
      </c>
      <c r="C595" s="6"/>
      <c r="D595" s="55">
        <f>D593</f>
        <v>0</v>
      </c>
      <c r="E595" s="6"/>
      <c r="F595" s="6"/>
      <c r="G595" s="55">
        <f>G593</f>
        <v>0</v>
      </c>
      <c r="H595" s="6"/>
      <c r="I595" s="6"/>
      <c r="J595" s="55">
        <f>J593</f>
        <v>0</v>
      </c>
      <c r="K595" s="6"/>
      <c r="L595" s="6"/>
    </row>
    <row r="596" spans="1:12" x14ac:dyDescent="0.3">
      <c r="A596" s="11"/>
      <c r="B596" s="22"/>
      <c r="C596" s="3"/>
      <c r="D596" s="17"/>
      <c r="E596" s="3"/>
      <c r="F596" s="50"/>
      <c r="G596" s="25"/>
      <c r="H596" s="3"/>
      <c r="I596" s="50"/>
      <c r="J596" s="27"/>
      <c r="K596" s="3"/>
      <c r="L596" s="50"/>
    </row>
    <row r="597" spans="1:12" x14ac:dyDescent="0.3">
      <c r="A597" s="11">
        <f>A596</f>
        <v>0</v>
      </c>
      <c r="B597" s="23">
        <f>B596</f>
        <v>0</v>
      </c>
      <c r="C597" s="42"/>
      <c r="D597" s="24">
        <f>D596</f>
        <v>0</v>
      </c>
      <c r="E597" s="42"/>
      <c r="F597" s="54"/>
      <c r="G597" s="26">
        <f>G596</f>
        <v>0</v>
      </c>
      <c r="H597" s="42"/>
      <c r="I597" s="54"/>
      <c r="J597" s="28">
        <f>J596</f>
        <v>0</v>
      </c>
      <c r="K597" s="42"/>
      <c r="L597" s="54"/>
    </row>
    <row r="598" spans="1:12" x14ac:dyDescent="0.3">
      <c r="A598" s="52">
        <f>A596</f>
        <v>0</v>
      </c>
      <c r="B598" s="55">
        <f>B596</f>
        <v>0</v>
      </c>
      <c r="C598" s="6"/>
      <c r="D598" s="55">
        <f>D596</f>
        <v>0</v>
      </c>
      <c r="E598" s="6"/>
      <c r="F598" s="6"/>
      <c r="G598" s="55">
        <f>G596</f>
        <v>0</v>
      </c>
      <c r="H598" s="6"/>
      <c r="I598" s="6"/>
      <c r="J598" s="55">
        <f>J596</f>
        <v>0</v>
      </c>
      <c r="K598" s="6"/>
      <c r="L598" s="6"/>
    </row>
    <row r="599" spans="1:12" x14ac:dyDescent="0.3">
      <c r="A599" s="11"/>
      <c r="B599" s="22"/>
      <c r="C599" s="3"/>
      <c r="D599" s="17"/>
      <c r="E599" s="3"/>
      <c r="F599" s="50"/>
      <c r="G599" s="25"/>
      <c r="H599" s="3"/>
      <c r="I599" s="50"/>
      <c r="J599" s="27"/>
      <c r="K599" s="3"/>
      <c r="L599" s="50"/>
    </row>
    <row r="600" spans="1:12" x14ac:dyDescent="0.3">
      <c r="A600" s="11">
        <f>A599</f>
        <v>0</v>
      </c>
      <c r="B600" s="23">
        <f>B599</f>
        <v>0</v>
      </c>
      <c r="C600" s="42"/>
      <c r="D600" s="24">
        <f>D599</f>
        <v>0</v>
      </c>
      <c r="E600" s="42"/>
      <c r="F600" s="54"/>
      <c r="G600" s="26">
        <f>G599</f>
        <v>0</v>
      </c>
      <c r="H600" s="42"/>
      <c r="I600" s="54"/>
      <c r="J600" s="28">
        <f>J599</f>
        <v>0</v>
      </c>
      <c r="K600" s="42"/>
      <c r="L600" s="54"/>
    </row>
    <row r="601" spans="1:12" x14ac:dyDescent="0.3">
      <c r="A601" s="52">
        <f>A599</f>
        <v>0</v>
      </c>
      <c r="B601" s="55">
        <f>B599</f>
        <v>0</v>
      </c>
      <c r="C601" s="6"/>
      <c r="D601" s="55">
        <f>D599</f>
        <v>0</v>
      </c>
      <c r="E601" s="6"/>
      <c r="F601" s="6"/>
      <c r="G601" s="55">
        <f>G599</f>
        <v>0</v>
      </c>
      <c r="H601" s="6"/>
      <c r="I601" s="6"/>
      <c r="J601" s="55">
        <f>J599</f>
        <v>0</v>
      </c>
      <c r="K601" s="6"/>
      <c r="L601" s="6"/>
    </row>
    <row r="602" spans="1:12" x14ac:dyDescent="0.3">
      <c r="A602" s="11"/>
      <c r="B602" s="22"/>
      <c r="C602" s="3"/>
      <c r="D602" s="17"/>
      <c r="E602" s="3"/>
      <c r="F602" s="50"/>
      <c r="G602" s="25"/>
      <c r="H602" s="3"/>
      <c r="I602" s="50"/>
      <c r="J602" s="27"/>
      <c r="K602" s="3"/>
      <c r="L602" s="50"/>
    </row>
    <row r="603" spans="1:12" x14ac:dyDescent="0.3">
      <c r="A603" s="11">
        <f>A602</f>
        <v>0</v>
      </c>
      <c r="B603" s="23">
        <f>B602</f>
        <v>0</v>
      </c>
      <c r="C603" s="42"/>
      <c r="D603" s="24">
        <f>D602</f>
        <v>0</v>
      </c>
      <c r="E603" s="42"/>
      <c r="F603" s="54"/>
      <c r="G603" s="26">
        <f>G602</f>
        <v>0</v>
      </c>
      <c r="H603" s="42"/>
      <c r="I603" s="54"/>
      <c r="J603" s="28">
        <f>J602</f>
        <v>0</v>
      </c>
      <c r="K603" s="42"/>
      <c r="L603" s="54"/>
    </row>
    <row r="604" spans="1:12" x14ac:dyDescent="0.3">
      <c r="A604" s="52">
        <f>A602</f>
        <v>0</v>
      </c>
      <c r="B604" s="55">
        <f>B602</f>
        <v>0</v>
      </c>
      <c r="C604" s="6"/>
      <c r="D604" s="55">
        <f>D602</f>
        <v>0</v>
      </c>
      <c r="E604" s="6"/>
      <c r="F604" s="6"/>
      <c r="G604" s="55">
        <f>G602</f>
        <v>0</v>
      </c>
      <c r="H604" s="6"/>
      <c r="I604" s="6"/>
      <c r="J604" s="55">
        <f>J602</f>
        <v>0</v>
      </c>
      <c r="K604" s="6"/>
      <c r="L604" s="6"/>
    </row>
    <row r="605" spans="1:12" x14ac:dyDescent="0.3">
      <c r="A605" s="11"/>
      <c r="B605" s="22"/>
      <c r="C605" s="3"/>
      <c r="D605" s="17"/>
      <c r="E605" s="3"/>
      <c r="F605" s="50"/>
      <c r="G605" s="25"/>
      <c r="H605" s="3"/>
      <c r="I605" s="50"/>
      <c r="J605" s="27"/>
      <c r="K605" s="3"/>
      <c r="L605" s="50"/>
    </row>
    <row r="606" spans="1:12" x14ac:dyDescent="0.3">
      <c r="A606" s="11">
        <f>A605</f>
        <v>0</v>
      </c>
      <c r="B606" s="23">
        <f>B605</f>
        <v>0</v>
      </c>
      <c r="C606" s="42"/>
      <c r="D606" s="24">
        <f>D605</f>
        <v>0</v>
      </c>
      <c r="E606" s="42"/>
      <c r="F606" s="54"/>
      <c r="G606" s="26">
        <f>G605</f>
        <v>0</v>
      </c>
      <c r="H606" s="42"/>
      <c r="I606" s="54"/>
      <c r="J606" s="28">
        <f>J605</f>
        <v>0</v>
      </c>
      <c r="K606" s="42"/>
      <c r="L606" s="54"/>
    </row>
    <row r="607" spans="1:12" x14ac:dyDescent="0.3">
      <c r="A607" s="52">
        <f>A605</f>
        <v>0</v>
      </c>
      <c r="B607" s="55">
        <f>B605</f>
        <v>0</v>
      </c>
      <c r="C607" s="6"/>
      <c r="D607" s="55">
        <f>D605</f>
        <v>0</v>
      </c>
      <c r="E607" s="6"/>
      <c r="F607" s="6"/>
      <c r="G607" s="55">
        <f>G605</f>
        <v>0</v>
      </c>
      <c r="H607" s="6"/>
      <c r="I607" s="6"/>
      <c r="J607" s="55">
        <f>J605</f>
        <v>0</v>
      </c>
      <c r="K607" s="6"/>
      <c r="L607" s="6"/>
    </row>
    <row r="608" spans="1:12" x14ac:dyDescent="0.3">
      <c r="A608" s="11"/>
      <c r="B608" s="22"/>
      <c r="C608" s="3"/>
      <c r="D608" s="17"/>
      <c r="E608" s="3"/>
      <c r="F608" s="50"/>
      <c r="G608" s="25"/>
      <c r="H608" s="3"/>
      <c r="I608" s="50"/>
      <c r="J608" s="27"/>
      <c r="K608" s="3"/>
      <c r="L608" s="50"/>
    </row>
    <row r="609" spans="1:12" x14ac:dyDescent="0.3">
      <c r="A609" s="11">
        <f>A608</f>
        <v>0</v>
      </c>
      <c r="B609" s="23">
        <f>B608</f>
        <v>0</v>
      </c>
      <c r="C609" s="42"/>
      <c r="D609" s="24">
        <f>D608</f>
        <v>0</v>
      </c>
      <c r="E609" s="42"/>
      <c r="F609" s="54"/>
      <c r="G609" s="26">
        <f>G608</f>
        <v>0</v>
      </c>
      <c r="H609" s="42"/>
      <c r="I609" s="54"/>
      <c r="J609" s="28">
        <f>J608</f>
        <v>0</v>
      </c>
      <c r="K609" s="42"/>
      <c r="L609" s="54"/>
    </row>
    <row r="610" spans="1:12" x14ac:dyDescent="0.3">
      <c r="A610" s="52">
        <f>A608</f>
        <v>0</v>
      </c>
      <c r="B610" s="55">
        <f>B608</f>
        <v>0</v>
      </c>
      <c r="C610" s="6"/>
      <c r="D610" s="55">
        <f>D608</f>
        <v>0</v>
      </c>
      <c r="E610" s="6"/>
      <c r="F610" s="6"/>
      <c r="G610" s="55">
        <f>G608</f>
        <v>0</v>
      </c>
      <c r="H610" s="6"/>
      <c r="I610" s="6"/>
      <c r="J610" s="55">
        <f>J608</f>
        <v>0</v>
      </c>
      <c r="K610" s="6"/>
      <c r="L610" s="6"/>
    </row>
    <row r="611" spans="1:12" x14ac:dyDescent="0.3">
      <c r="A611" s="11"/>
      <c r="B611" s="22"/>
      <c r="C611" s="3"/>
      <c r="D611" s="17"/>
      <c r="E611" s="3"/>
      <c r="F611" s="50"/>
      <c r="G611" s="25"/>
      <c r="H611" s="3"/>
      <c r="I611" s="50"/>
      <c r="J611" s="27"/>
      <c r="K611" s="3"/>
      <c r="L611" s="50"/>
    </row>
    <row r="612" spans="1:12" x14ac:dyDescent="0.3">
      <c r="A612" s="11">
        <f>A611</f>
        <v>0</v>
      </c>
      <c r="B612" s="23">
        <f>B611</f>
        <v>0</v>
      </c>
      <c r="C612" s="42"/>
      <c r="D612" s="24">
        <f>D611</f>
        <v>0</v>
      </c>
      <c r="E612" s="42"/>
      <c r="F612" s="54"/>
      <c r="G612" s="26">
        <f>G611</f>
        <v>0</v>
      </c>
      <c r="H612" s="42"/>
      <c r="I612" s="54"/>
      <c r="J612" s="28">
        <f>J611</f>
        <v>0</v>
      </c>
      <c r="K612" s="42"/>
      <c r="L612" s="54"/>
    </row>
    <row r="613" spans="1:12" x14ac:dyDescent="0.3">
      <c r="A613" s="52">
        <f>A611</f>
        <v>0</v>
      </c>
      <c r="B613" s="55">
        <f>B611</f>
        <v>0</v>
      </c>
      <c r="C613" s="6"/>
      <c r="D613" s="55">
        <f>D611</f>
        <v>0</v>
      </c>
      <c r="E613" s="6"/>
      <c r="F613" s="6"/>
      <c r="G613" s="55">
        <f>G611</f>
        <v>0</v>
      </c>
      <c r="H613" s="6"/>
      <c r="I613" s="6"/>
      <c r="J613" s="55">
        <f>J611</f>
        <v>0</v>
      </c>
      <c r="K613" s="6"/>
      <c r="L613" s="6"/>
    </row>
    <row r="614" spans="1:12" x14ac:dyDescent="0.3">
      <c r="A614" s="11"/>
      <c r="B614" s="22"/>
      <c r="C614" s="3"/>
      <c r="D614" s="17"/>
      <c r="E614" s="3"/>
      <c r="F614" s="50"/>
      <c r="G614" s="25"/>
      <c r="H614" s="3"/>
      <c r="I614" s="50"/>
      <c r="J614" s="27"/>
      <c r="K614" s="3"/>
      <c r="L614" s="50"/>
    </row>
    <row r="615" spans="1:12" x14ac:dyDescent="0.3">
      <c r="A615" s="11">
        <f>A614</f>
        <v>0</v>
      </c>
      <c r="B615" s="23">
        <f>B614</f>
        <v>0</v>
      </c>
      <c r="C615" s="42"/>
      <c r="D615" s="24">
        <f>D614</f>
        <v>0</v>
      </c>
      <c r="E615" s="42"/>
      <c r="F615" s="54"/>
      <c r="G615" s="26">
        <f>G614</f>
        <v>0</v>
      </c>
      <c r="H615" s="42"/>
      <c r="I615" s="54"/>
      <c r="J615" s="28">
        <f>J614</f>
        <v>0</v>
      </c>
      <c r="K615" s="42"/>
      <c r="L615" s="54"/>
    </row>
    <row r="616" spans="1:12" x14ac:dyDescent="0.3">
      <c r="A616" s="52">
        <f>A614</f>
        <v>0</v>
      </c>
      <c r="B616" s="55">
        <f>B614</f>
        <v>0</v>
      </c>
      <c r="C616" s="6"/>
      <c r="D616" s="55">
        <f>D614</f>
        <v>0</v>
      </c>
      <c r="E616" s="6"/>
      <c r="F616" s="6"/>
      <c r="G616" s="55">
        <f>G614</f>
        <v>0</v>
      </c>
      <c r="H616" s="6"/>
      <c r="I616" s="6"/>
      <c r="J616" s="55">
        <f>J614</f>
        <v>0</v>
      </c>
      <c r="K616" s="6"/>
      <c r="L616" s="6"/>
    </row>
    <row r="617" spans="1:12" x14ac:dyDescent="0.3">
      <c r="A617" s="11"/>
      <c r="B617" s="22"/>
      <c r="C617" s="3"/>
      <c r="D617" s="17"/>
      <c r="E617" s="3"/>
      <c r="F617" s="50"/>
      <c r="G617" s="25"/>
      <c r="H617" s="3"/>
      <c r="I617" s="50"/>
      <c r="J617" s="27"/>
      <c r="K617" s="3"/>
      <c r="L617" s="50"/>
    </row>
    <row r="618" spans="1:12" x14ac:dyDescent="0.3">
      <c r="A618" s="11">
        <f>A617</f>
        <v>0</v>
      </c>
      <c r="B618" s="23">
        <f>B617</f>
        <v>0</v>
      </c>
      <c r="C618" s="42"/>
      <c r="D618" s="24">
        <f>D617</f>
        <v>0</v>
      </c>
      <c r="E618" s="42"/>
      <c r="F618" s="54"/>
      <c r="G618" s="26">
        <f>G617</f>
        <v>0</v>
      </c>
      <c r="H618" s="42"/>
      <c r="I618" s="54"/>
      <c r="J618" s="28">
        <f>J617</f>
        <v>0</v>
      </c>
      <c r="K618" s="42"/>
      <c r="L618" s="54"/>
    </row>
    <row r="619" spans="1:12" x14ac:dyDescent="0.3">
      <c r="A619" s="52">
        <f>A617</f>
        <v>0</v>
      </c>
      <c r="B619" s="55">
        <f>B617</f>
        <v>0</v>
      </c>
      <c r="C619" s="6"/>
      <c r="D619" s="55">
        <f>D617</f>
        <v>0</v>
      </c>
      <c r="E619" s="6"/>
      <c r="F619" s="6"/>
      <c r="G619" s="55">
        <f>G617</f>
        <v>0</v>
      </c>
      <c r="H619" s="6"/>
      <c r="I619" s="6"/>
      <c r="J619" s="55">
        <f>J617</f>
        <v>0</v>
      </c>
      <c r="K619" s="6"/>
      <c r="L619" s="6"/>
    </row>
    <row r="620" spans="1:12" x14ac:dyDescent="0.3">
      <c r="A620" s="11"/>
      <c r="B620" s="22"/>
      <c r="C620" s="3"/>
      <c r="D620" s="17"/>
      <c r="E620" s="3"/>
      <c r="F620" s="50"/>
      <c r="G620" s="25"/>
      <c r="H620" s="3"/>
      <c r="I620" s="50"/>
      <c r="J620" s="27"/>
      <c r="K620" s="3"/>
      <c r="L620" s="50"/>
    </row>
    <row r="621" spans="1:12" x14ac:dyDescent="0.3">
      <c r="A621" s="11">
        <f>A620</f>
        <v>0</v>
      </c>
      <c r="B621" s="23">
        <f>B620</f>
        <v>0</v>
      </c>
      <c r="C621" s="42"/>
      <c r="D621" s="24">
        <f>D620</f>
        <v>0</v>
      </c>
      <c r="E621" s="42"/>
      <c r="F621" s="54"/>
      <c r="G621" s="26">
        <f>G620</f>
        <v>0</v>
      </c>
      <c r="H621" s="42"/>
      <c r="I621" s="54"/>
      <c r="J621" s="28">
        <f>J620</f>
        <v>0</v>
      </c>
      <c r="K621" s="42"/>
      <c r="L621" s="54"/>
    </row>
    <row r="622" spans="1:12" x14ac:dyDescent="0.3">
      <c r="A622" s="52">
        <f>A620</f>
        <v>0</v>
      </c>
      <c r="B622" s="55">
        <f>B620</f>
        <v>0</v>
      </c>
      <c r="C622" s="6"/>
      <c r="D622" s="55">
        <f>D620</f>
        <v>0</v>
      </c>
      <c r="E622" s="6"/>
      <c r="F622" s="6"/>
      <c r="G622" s="55">
        <f>G620</f>
        <v>0</v>
      </c>
      <c r="H622" s="6"/>
      <c r="I622" s="6"/>
      <c r="J622" s="55">
        <f>J620</f>
        <v>0</v>
      </c>
      <c r="K622" s="6"/>
      <c r="L622" s="6"/>
    </row>
    <row r="623" spans="1:12" x14ac:dyDescent="0.3">
      <c r="A623" s="11"/>
      <c r="B623" s="22"/>
      <c r="C623" s="3"/>
      <c r="D623" s="17"/>
      <c r="E623" s="3"/>
      <c r="F623" s="50"/>
      <c r="G623" s="25"/>
      <c r="H623" s="3"/>
      <c r="I623" s="50"/>
      <c r="J623" s="27"/>
      <c r="K623" s="3"/>
      <c r="L623" s="50"/>
    </row>
    <row r="624" spans="1:12" x14ac:dyDescent="0.3">
      <c r="A624" s="11">
        <f>A623</f>
        <v>0</v>
      </c>
      <c r="B624" s="23">
        <f>B623</f>
        <v>0</v>
      </c>
      <c r="C624" s="42"/>
      <c r="D624" s="24">
        <f>D623</f>
        <v>0</v>
      </c>
      <c r="E624" s="42"/>
      <c r="F624" s="54"/>
      <c r="G624" s="26">
        <f>G623</f>
        <v>0</v>
      </c>
      <c r="H624" s="42"/>
      <c r="I624" s="54"/>
      <c r="J624" s="28">
        <f>J623</f>
        <v>0</v>
      </c>
      <c r="K624" s="42"/>
      <c r="L624" s="54"/>
    </row>
    <row r="625" spans="1:12" x14ac:dyDescent="0.3">
      <c r="A625" s="52">
        <f>A623</f>
        <v>0</v>
      </c>
      <c r="B625" s="55">
        <f>B623</f>
        <v>0</v>
      </c>
      <c r="C625" s="6"/>
      <c r="D625" s="55">
        <f>D623</f>
        <v>0</v>
      </c>
      <c r="E625" s="6"/>
      <c r="F625" s="6"/>
      <c r="G625" s="55">
        <f>G623</f>
        <v>0</v>
      </c>
      <c r="H625" s="6"/>
      <c r="I625" s="6"/>
      <c r="J625" s="55">
        <f>J623</f>
        <v>0</v>
      </c>
      <c r="K625" s="6"/>
      <c r="L625" s="6"/>
    </row>
    <row r="626" spans="1:12" x14ac:dyDescent="0.3">
      <c r="A626" s="11"/>
      <c r="B626" s="22"/>
      <c r="C626" s="3"/>
      <c r="D626" s="17"/>
      <c r="E626" s="3"/>
      <c r="F626" s="50"/>
      <c r="G626" s="25"/>
      <c r="H626" s="3"/>
      <c r="I626" s="50"/>
      <c r="J626" s="27"/>
      <c r="K626" s="3"/>
      <c r="L626" s="50"/>
    </row>
    <row r="627" spans="1:12" x14ac:dyDescent="0.3">
      <c r="A627" s="11">
        <f>A626</f>
        <v>0</v>
      </c>
      <c r="B627" s="23">
        <f>B626</f>
        <v>0</v>
      </c>
      <c r="C627" s="42"/>
      <c r="D627" s="24">
        <f>D626</f>
        <v>0</v>
      </c>
      <c r="E627" s="42"/>
      <c r="F627" s="54"/>
      <c r="G627" s="26">
        <f>G626</f>
        <v>0</v>
      </c>
      <c r="H627" s="42"/>
      <c r="I627" s="54"/>
      <c r="J627" s="28">
        <f>J626</f>
        <v>0</v>
      </c>
      <c r="K627" s="42"/>
      <c r="L627" s="54"/>
    </row>
    <row r="628" spans="1:12" x14ac:dyDescent="0.3">
      <c r="A628" s="52">
        <f>A626</f>
        <v>0</v>
      </c>
      <c r="B628" s="55">
        <f>B626</f>
        <v>0</v>
      </c>
      <c r="C628" s="6"/>
      <c r="D628" s="55">
        <f>D626</f>
        <v>0</v>
      </c>
      <c r="E628" s="6"/>
      <c r="F628" s="6"/>
      <c r="G628" s="55">
        <f>G626</f>
        <v>0</v>
      </c>
      <c r="H628" s="6"/>
      <c r="I628" s="6"/>
      <c r="J628" s="55">
        <f>J626</f>
        <v>0</v>
      </c>
      <c r="K628" s="6"/>
      <c r="L628" s="6"/>
    </row>
    <row r="629" spans="1:12" x14ac:dyDescent="0.3">
      <c r="A629" s="11"/>
      <c r="B629" s="22"/>
      <c r="C629" s="3"/>
      <c r="D629" s="17"/>
      <c r="E629" s="3"/>
      <c r="F629" s="50"/>
      <c r="G629" s="25"/>
      <c r="H629" s="3"/>
      <c r="I629" s="50"/>
      <c r="J629" s="27"/>
      <c r="K629" s="3"/>
      <c r="L629" s="50"/>
    </row>
    <row r="630" spans="1:12" x14ac:dyDescent="0.3">
      <c r="A630" s="11">
        <f>A629</f>
        <v>0</v>
      </c>
      <c r="B630" s="23">
        <f>B629</f>
        <v>0</v>
      </c>
      <c r="C630" s="42"/>
      <c r="D630" s="24">
        <f>D629</f>
        <v>0</v>
      </c>
      <c r="E630" s="42"/>
      <c r="F630" s="54"/>
      <c r="G630" s="26">
        <f>G629</f>
        <v>0</v>
      </c>
      <c r="H630" s="42"/>
      <c r="I630" s="54"/>
      <c r="J630" s="28">
        <f>J629</f>
        <v>0</v>
      </c>
      <c r="K630" s="42"/>
      <c r="L630" s="54"/>
    </row>
    <row r="631" spans="1:12" x14ac:dyDescent="0.3">
      <c r="A631" s="52">
        <f>A629</f>
        <v>0</v>
      </c>
      <c r="B631" s="55">
        <f>B629</f>
        <v>0</v>
      </c>
      <c r="C631" s="6"/>
      <c r="D631" s="55">
        <f>D629</f>
        <v>0</v>
      </c>
      <c r="E631" s="6"/>
      <c r="F631" s="6"/>
      <c r="G631" s="55">
        <f>G629</f>
        <v>0</v>
      </c>
      <c r="H631" s="6"/>
      <c r="I631" s="6"/>
      <c r="J631" s="55">
        <f>J629</f>
        <v>0</v>
      </c>
      <c r="K631" s="6"/>
      <c r="L631" s="6"/>
    </row>
    <row r="632" spans="1:12" x14ac:dyDescent="0.3">
      <c r="A632" s="11"/>
      <c r="B632" s="22"/>
      <c r="C632" s="3"/>
      <c r="D632" s="17"/>
      <c r="E632" s="3"/>
      <c r="F632" s="50"/>
      <c r="G632" s="25"/>
      <c r="H632" s="3"/>
      <c r="I632" s="50"/>
      <c r="J632" s="27"/>
      <c r="K632" s="3"/>
      <c r="L632" s="50"/>
    </row>
    <row r="633" spans="1:12" x14ac:dyDescent="0.3">
      <c r="A633" s="11">
        <f>A632</f>
        <v>0</v>
      </c>
      <c r="B633" s="23">
        <f>B632</f>
        <v>0</v>
      </c>
      <c r="C633" s="42"/>
      <c r="D633" s="24">
        <f>D632</f>
        <v>0</v>
      </c>
      <c r="E633" s="42"/>
      <c r="F633" s="54"/>
      <c r="G633" s="26">
        <f>G632</f>
        <v>0</v>
      </c>
      <c r="H633" s="42"/>
      <c r="I633" s="54"/>
      <c r="J633" s="28">
        <f>J632</f>
        <v>0</v>
      </c>
      <c r="K633" s="42"/>
      <c r="L633" s="54"/>
    </row>
    <row r="634" spans="1:12" x14ac:dyDescent="0.3">
      <c r="A634" s="52">
        <f>A632</f>
        <v>0</v>
      </c>
      <c r="B634" s="55">
        <f>B632</f>
        <v>0</v>
      </c>
      <c r="C634" s="6"/>
      <c r="D634" s="55">
        <f>D632</f>
        <v>0</v>
      </c>
      <c r="E634" s="6"/>
      <c r="F634" s="6"/>
      <c r="G634" s="55">
        <f>G632</f>
        <v>0</v>
      </c>
      <c r="H634" s="6"/>
      <c r="I634" s="6"/>
      <c r="J634" s="55">
        <f>J632</f>
        <v>0</v>
      </c>
      <c r="K634" s="6"/>
      <c r="L634" s="6"/>
    </row>
    <row r="635" spans="1:12" x14ac:dyDescent="0.3">
      <c r="A635" s="11"/>
      <c r="B635" s="22"/>
      <c r="C635" s="3"/>
      <c r="D635" s="17"/>
      <c r="E635" s="3"/>
      <c r="F635" s="50"/>
      <c r="G635" s="25"/>
      <c r="H635" s="3"/>
      <c r="I635" s="50"/>
      <c r="J635" s="27"/>
      <c r="K635" s="3"/>
      <c r="L635" s="50"/>
    </row>
    <row r="636" spans="1:12" x14ac:dyDescent="0.3">
      <c r="A636" s="11">
        <f>A635</f>
        <v>0</v>
      </c>
      <c r="B636" s="23">
        <f>B635</f>
        <v>0</v>
      </c>
      <c r="C636" s="42"/>
      <c r="D636" s="24">
        <f>D635</f>
        <v>0</v>
      </c>
      <c r="E636" s="42"/>
      <c r="F636" s="54"/>
      <c r="G636" s="26"/>
      <c r="H636" s="42"/>
      <c r="I636" s="54"/>
      <c r="J636" s="28">
        <f>J635</f>
        <v>0</v>
      </c>
      <c r="K636" s="42"/>
      <c r="L636" s="54"/>
    </row>
    <row r="637" spans="1:12" x14ac:dyDescent="0.3">
      <c r="A637" s="52">
        <f>A635</f>
        <v>0</v>
      </c>
      <c r="B637" s="55">
        <f>B635</f>
        <v>0</v>
      </c>
      <c r="C637" s="6"/>
      <c r="D637" s="55">
        <f>D635</f>
        <v>0</v>
      </c>
      <c r="E637" s="6"/>
      <c r="F637" s="6"/>
      <c r="G637" s="55">
        <f>G635</f>
        <v>0</v>
      </c>
      <c r="H637" s="6"/>
      <c r="I637" s="6"/>
      <c r="J637" s="55">
        <f>J635</f>
        <v>0</v>
      </c>
      <c r="K637" s="6"/>
      <c r="L637" s="6"/>
    </row>
  </sheetData>
  <sheetProtection algorithmName="SHA-512" hashValue="sCmxGk4TLjEskOV+0TOWzdSmF4khXskjES5tdmfI2FVFkHJhFzHxhN2WyzrWp2f7WypuNZJF5ffA38iQmvHr7g==" saltValue="tIMmefNsuaODKKVwWYmhWg==" spinCount="100000" sheet="1" autoFilter="0"/>
  <autoFilter ref="A1:L637" xr:uid="{FEA37AF5-B06A-4675-8E29-7C8DD51CCD97}"/>
  <dataConsolidate/>
  <conditionalFormatting sqref="C305:C306">
    <cfRule type="expression" dxfId="586" priority="883">
      <formula>$B305="No Change"</formula>
    </cfRule>
  </conditionalFormatting>
  <conditionalFormatting sqref="C308:C309">
    <cfRule type="expression" dxfId="585" priority="884">
      <formula>$B308="No Change"</formula>
    </cfRule>
  </conditionalFormatting>
  <conditionalFormatting sqref="C311:C312">
    <cfRule type="expression" dxfId="584" priority="885">
      <formula>$B311="No Change"</formula>
    </cfRule>
  </conditionalFormatting>
  <conditionalFormatting sqref="C314:C315">
    <cfRule type="containsBlanks" dxfId="583" priority="325">
      <formula>LEN(TRIM(C314))=0</formula>
    </cfRule>
  </conditionalFormatting>
  <conditionalFormatting sqref="C317:C318">
    <cfRule type="containsBlanks" dxfId="582" priority="319">
      <formula>LEN(TRIM(C317))=0</formula>
    </cfRule>
  </conditionalFormatting>
  <conditionalFormatting sqref="C320:C321">
    <cfRule type="containsBlanks" dxfId="581" priority="315">
      <formula>LEN(TRIM(C320))=0</formula>
    </cfRule>
  </conditionalFormatting>
  <conditionalFormatting sqref="C323:C324">
    <cfRule type="containsBlanks" dxfId="580" priority="310">
      <formula>LEN(TRIM(C323))=0</formula>
    </cfRule>
  </conditionalFormatting>
  <conditionalFormatting sqref="C326:C327">
    <cfRule type="containsBlanks" dxfId="579" priority="306">
      <formula>LEN(TRIM(C326))=0</formula>
    </cfRule>
  </conditionalFormatting>
  <conditionalFormatting sqref="C329:C330">
    <cfRule type="containsBlanks" dxfId="578" priority="286">
      <formula>LEN(TRIM(C329))=0</formula>
    </cfRule>
  </conditionalFormatting>
  <conditionalFormatting sqref="C332:C333">
    <cfRule type="containsBlanks" dxfId="577" priority="284">
      <formula>LEN(TRIM(C332))=0</formula>
    </cfRule>
  </conditionalFormatting>
  <conditionalFormatting sqref="C335:C336">
    <cfRule type="containsBlanks" dxfId="576" priority="282">
      <formula>LEN(TRIM(C335))=0</formula>
    </cfRule>
  </conditionalFormatting>
  <conditionalFormatting sqref="C338:C339">
    <cfRule type="containsBlanks" dxfId="575" priority="280">
      <formula>LEN(TRIM(C338))=0</formula>
    </cfRule>
  </conditionalFormatting>
  <conditionalFormatting sqref="C341:C342">
    <cfRule type="containsBlanks" dxfId="574" priority="278">
      <formula>LEN(TRIM(C341))=0</formula>
    </cfRule>
  </conditionalFormatting>
  <conditionalFormatting sqref="C344:C345">
    <cfRule type="containsBlanks" dxfId="573" priority="276">
      <formula>LEN(TRIM(C344))=0</formula>
    </cfRule>
  </conditionalFormatting>
  <conditionalFormatting sqref="C347:C348">
    <cfRule type="containsBlanks" dxfId="572" priority="274">
      <formula>LEN(TRIM(C347))=0</formula>
    </cfRule>
  </conditionalFormatting>
  <conditionalFormatting sqref="C350:C351">
    <cfRule type="containsBlanks" dxfId="571" priority="272">
      <formula>LEN(TRIM(C350))=0</formula>
    </cfRule>
  </conditionalFormatting>
  <conditionalFormatting sqref="C353:C354">
    <cfRule type="containsBlanks" dxfId="570" priority="270">
      <formula>LEN(TRIM(C353))=0</formula>
    </cfRule>
  </conditionalFormatting>
  <conditionalFormatting sqref="C356:C357">
    <cfRule type="containsBlanks" dxfId="569" priority="268">
      <formula>LEN(TRIM(C356))=0</formula>
    </cfRule>
  </conditionalFormatting>
  <conditionalFormatting sqref="C359:C360">
    <cfRule type="containsBlanks" dxfId="568" priority="266">
      <formula>LEN(TRIM(C359))=0</formula>
    </cfRule>
  </conditionalFormatting>
  <conditionalFormatting sqref="C362:C363">
    <cfRule type="containsBlanks" dxfId="567" priority="264">
      <formula>LEN(TRIM(C362))=0</formula>
    </cfRule>
  </conditionalFormatting>
  <conditionalFormatting sqref="C365:C366">
    <cfRule type="containsBlanks" dxfId="566" priority="262">
      <formula>LEN(TRIM(C365))=0</formula>
    </cfRule>
  </conditionalFormatting>
  <conditionalFormatting sqref="C368:C369">
    <cfRule type="containsBlanks" dxfId="565" priority="260">
      <formula>LEN(TRIM(C368))=0</formula>
    </cfRule>
  </conditionalFormatting>
  <conditionalFormatting sqref="C371:C372">
    <cfRule type="containsBlanks" dxfId="564" priority="258">
      <formula>LEN(TRIM(C371))=0</formula>
    </cfRule>
  </conditionalFormatting>
  <conditionalFormatting sqref="C374:C375">
    <cfRule type="containsBlanks" dxfId="563" priority="254">
      <formula>LEN(TRIM(C374))=0</formula>
    </cfRule>
  </conditionalFormatting>
  <conditionalFormatting sqref="C377:C378">
    <cfRule type="containsBlanks" dxfId="562" priority="250">
      <formula>LEN(TRIM(C377))=0</formula>
    </cfRule>
  </conditionalFormatting>
  <conditionalFormatting sqref="C383:C384">
    <cfRule type="containsBlanks" dxfId="561" priority="238">
      <formula>LEN(TRIM(C383))=0</formula>
    </cfRule>
  </conditionalFormatting>
  <conditionalFormatting sqref="C386:C387">
    <cfRule type="containsBlanks" dxfId="560" priority="234">
      <formula>LEN(TRIM(C386))=0</formula>
    </cfRule>
  </conditionalFormatting>
  <conditionalFormatting sqref="C389:C390">
    <cfRule type="containsBlanks" dxfId="559" priority="231">
      <formula>LEN(TRIM(C389))=0</formula>
    </cfRule>
  </conditionalFormatting>
  <conditionalFormatting sqref="C392:C393">
    <cfRule type="containsBlanks" dxfId="558" priority="226">
      <formula>LEN(TRIM(C392))=0</formula>
    </cfRule>
  </conditionalFormatting>
  <conditionalFormatting sqref="C395:C396">
    <cfRule type="containsBlanks" dxfId="557" priority="224">
      <formula>LEN(TRIM(C395))=0</formula>
    </cfRule>
  </conditionalFormatting>
  <conditionalFormatting sqref="C398:C399">
    <cfRule type="containsBlanks" dxfId="556" priority="217">
      <formula>LEN(TRIM(C398))=0</formula>
    </cfRule>
  </conditionalFormatting>
  <conditionalFormatting sqref="C401:C402">
    <cfRule type="containsBlanks" dxfId="555" priority="213">
      <formula>LEN(TRIM(C401))=0</formula>
    </cfRule>
  </conditionalFormatting>
  <conditionalFormatting sqref="C404:C405">
    <cfRule type="containsBlanks" dxfId="554" priority="209">
      <formula>LEN(TRIM(C404))=0</formula>
    </cfRule>
  </conditionalFormatting>
  <conditionalFormatting sqref="C407:C408">
    <cfRule type="containsBlanks" dxfId="553" priority="207">
      <formula>LEN(TRIM(C407))=0</formula>
    </cfRule>
  </conditionalFormatting>
  <conditionalFormatting sqref="C410:C411">
    <cfRule type="containsBlanks" dxfId="552" priority="205">
      <formula>LEN(TRIM(C410))=0</formula>
    </cfRule>
  </conditionalFormatting>
  <conditionalFormatting sqref="C413:C414">
    <cfRule type="containsBlanks" dxfId="551" priority="204">
      <formula>LEN(TRIM(C413))=0</formula>
    </cfRule>
  </conditionalFormatting>
  <conditionalFormatting sqref="C416:C417">
    <cfRule type="containsBlanks" dxfId="550" priority="198">
      <formula>LEN(TRIM(C416))=0</formula>
    </cfRule>
  </conditionalFormatting>
  <conditionalFormatting sqref="C419:C420">
    <cfRule type="containsBlanks" dxfId="549" priority="191">
      <formula>LEN(TRIM(C419))=0</formula>
    </cfRule>
  </conditionalFormatting>
  <conditionalFormatting sqref="C422:C423">
    <cfRule type="containsBlanks" dxfId="548" priority="189">
      <formula>LEN(TRIM(C422))=0</formula>
    </cfRule>
  </conditionalFormatting>
  <conditionalFormatting sqref="C425:C426">
    <cfRule type="containsBlanks" dxfId="547" priority="185">
      <formula>LEN(TRIM(C425))=0</formula>
    </cfRule>
  </conditionalFormatting>
  <conditionalFormatting sqref="C428:C429">
    <cfRule type="containsBlanks" dxfId="546" priority="183">
      <formula>LEN(TRIM(C428))=0</formula>
    </cfRule>
  </conditionalFormatting>
  <conditionalFormatting sqref="C431:C432">
    <cfRule type="containsBlanks" dxfId="545" priority="181">
      <formula>LEN(TRIM(C431))=0</formula>
    </cfRule>
  </conditionalFormatting>
  <conditionalFormatting sqref="C434:C435">
    <cfRule type="containsBlanks" dxfId="544" priority="177">
      <formula>LEN(TRIM(C434))=0</formula>
    </cfRule>
  </conditionalFormatting>
  <conditionalFormatting sqref="C437:C438">
    <cfRule type="containsBlanks" dxfId="543" priority="175">
      <formula>LEN(TRIM(C437))=0</formula>
    </cfRule>
  </conditionalFormatting>
  <conditionalFormatting sqref="C440:C441">
    <cfRule type="containsBlanks" dxfId="542" priority="173">
      <formula>LEN(TRIM(C440))=0</formula>
    </cfRule>
  </conditionalFormatting>
  <conditionalFormatting sqref="C443:C444">
    <cfRule type="containsBlanks" dxfId="541" priority="171">
      <formula>LEN(TRIM(C443))=0</formula>
    </cfRule>
  </conditionalFormatting>
  <conditionalFormatting sqref="C446:C447">
    <cfRule type="containsBlanks" dxfId="540" priority="166">
      <formula>LEN(TRIM(C446))=0</formula>
    </cfRule>
  </conditionalFormatting>
  <conditionalFormatting sqref="C449:C450">
    <cfRule type="containsBlanks" dxfId="539" priority="164">
      <formula>LEN(TRIM(C449))=0</formula>
    </cfRule>
  </conditionalFormatting>
  <conditionalFormatting sqref="C452:C453">
    <cfRule type="containsBlanks" dxfId="538" priority="162">
      <formula>LEN(TRIM(C452))=0</formula>
    </cfRule>
  </conditionalFormatting>
  <conditionalFormatting sqref="C455:C456">
    <cfRule type="containsBlanks" dxfId="537" priority="158">
      <formula>LEN(TRIM(C455))=0</formula>
    </cfRule>
  </conditionalFormatting>
  <conditionalFormatting sqref="C458:C459">
    <cfRule type="containsBlanks" dxfId="536" priority="156">
      <formula>LEN(TRIM(C458))=0</formula>
    </cfRule>
  </conditionalFormatting>
  <conditionalFormatting sqref="C461:C462">
    <cfRule type="containsBlanks" dxfId="535" priority="154">
      <formula>LEN(TRIM(C461))=0</formula>
    </cfRule>
  </conditionalFormatting>
  <conditionalFormatting sqref="C464:C465">
    <cfRule type="containsBlanks" dxfId="534" priority="150">
      <formula>LEN(TRIM(C464))=0</formula>
    </cfRule>
  </conditionalFormatting>
  <conditionalFormatting sqref="C467:C468">
    <cfRule type="containsBlanks" dxfId="533" priority="146">
      <formula>LEN(TRIM(C467))=0</formula>
    </cfRule>
  </conditionalFormatting>
  <conditionalFormatting sqref="C470:C471">
    <cfRule type="containsBlanks" dxfId="532" priority="139">
      <formula>LEN(TRIM(C470))=0</formula>
    </cfRule>
  </conditionalFormatting>
  <conditionalFormatting sqref="C473:C474">
    <cfRule type="containsBlanks" dxfId="531" priority="132">
      <formula>LEN(TRIM(C473))=0</formula>
    </cfRule>
  </conditionalFormatting>
  <conditionalFormatting sqref="C476:C477">
    <cfRule type="containsBlanks" dxfId="530" priority="125">
      <formula>LEN(TRIM(C476))=0</formula>
    </cfRule>
  </conditionalFormatting>
  <conditionalFormatting sqref="C479:C480">
    <cfRule type="containsBlanks" dxfId="529" priority="121">
      <formula>LEN(TRIM(C479))=0</formula>
    </cfRule>
  </conditionalFormatting>
  <conditionalFormatting sqref="C482:C483">
    <cfRule type="containsBlanks" dxfId="528" priority="119">
      <formula>LEN(TRIM(C482))=0</formula>
    </cfRule>
  </conditionalFormatting>
  <conditionalFormatting sqref="C485:C486">
    <cfRule type="containsBlanks" dxfId="527" priority="114">
      <formula>LEN(TRIM(C485))=0</formula>
    </cfRule>
  </conditionalFormatting>
  <conditionalFormatting sqref="C491:C492">
    <cfRule type="containsBlanks" dxfId="526" priority="106">
      <formula>LEN(TRIM(C491))=0</formula>
    </cfRule>
  </conditionalFormatting>
  <conditionalFormatting sqref="C494:C495">
    <cfRule type="containsBlanks" dxfId="525" priority="102">
      <formula>LEN(TRIM(C494))=0</formula>
    </cfRule>
  </conditionalFormatting>
  <conditionalFormatting sqref="C497:C498">
    <cfRule type="containsBlanks" dxfId="524" priority="100">
      <formula>LEN(TRIM(C497))=0</formula>
    </cfRule>
  </conditionalFormatting>
  <conditionalFormatting sqref="C500:C501">
    <cfRule type="containsBlanks" dxfId="523" priority="98">
      <formula>LEN(TRIM(C500))=0</formula>
    </cfRule>
  </conditionalFormatting>
  <conditionalFormatting sqref="C503:C504">
    <cfRule type="containsBlanks" dxfId="522" priority="94">
      <formula>LEN(TRIM(C503))=0</formula>
    </cfRule>
  </conditionalFormatting>
  <conditionalFormatting sqref="C506:C507">
    <cfRule type="containsBlanks" dxfId="521" priority="88">
      <formula>LEN(TRIM(C506))=0</formula>
    </cfRule>
  </conditionalFormatting>
  <conditionalFormatting sqref="C509:C510">
    <cfRule type="containsBlanks" dxfId="520" priority="87">
      <formula>LEN(TRIM(C509))=0</formula>
    </cfRule>
  </conditionalFormatting>
  <conditionalFormatting sqref="C512:C513">
    <cfRule type="containsBlanks" dxfId="519" priority="85">
      <formula>LEN(TRIM(C512))=0</formula>
    </cfRule>
  </conditionalFormatting>
  <conditionalFormatting sqref="C515:C516">
    <cfRule type="containsBlanks" dxfId="518" priority="81">
      <formula>LEN(TRIM(C515))=0</formula>
    </cfRule>
  </conditionalFormatting>
  <conditionalFormatting sqref="C518:C519">
    <cfRule type="containsBlanks" dxfId="517" priority="77">
      <formula>LEN(TRIM(C518))=0</formula>
    </cfRule>
  </conditionalFormatting>
  <conditionalFormatting sqref="C521:C522">
    <cfRule type="containsBlanks" dxfId="516" priority="73">
      <formula>LEN(TRIM(C521))=0</formula>
    </cfRule>
  </conditionalFormatting>
  <conditionalFormatting sqref="C527:C528">
    <cfRule type="expression" dxfId="515" priority="435">
      <formula>$D527="No Change"</formula>
    </cfRule>
  </conditionalFormatting>
  <conditionalFormatting sqref="C530:C531">
    <cfRule type="expression" dxfId="514" priority="432">
      <formula>$D530="No Change"</formula>
    </cfRule>
  </conditionalFormatting>
  <conditionalFormatting sqref="C533:C534">
    <cfRule type="expression" dxfId="513" priority="429">
      <formula>$D533="No Change"</formula>
    </cfRule>
  </conditionalFormatting>
  <conditionalFormatting sqref="C536:C537">
    <cfRule type="expression" dxfId="512" priority="426">
      <formula>$D536="No Change"</formula>
    </cfRule>
  </conditionalFormatting>
  <conditionalFormatting sqref="C539:C540">
    <cfRule type="expression" dxfId="511" priority="423">
      <formula>$D539="No Change"</formula>
    </cfRule>
  </conditionalFormatting>
  <conditionalFormatting sqref="C542:C543">
    <cfRule type="expression" dxfId="510" priority="420">
      <formula>$D542="No Change"</formula>
    </cfRule>
  </conditionalFormatting>
  <conditionalFormatting sqref="C545:C546">
    <cfRule type="expression" dxfId="509" priority="417">
      <formula>$D545="No Change"</formula>
    </cfRule>
  </conditionalFormatting>
  <conditionalFormatting sqref="C548:C549">
    <cfRule type="expression" dxfId="508" priority="414">
      <formula>$D548="No Change"</formula>
    </cfRule>
  </conditionalFormatting>
  <conditionalFormatting sqref="C551:C552">
    <cfRule type="expression" dxfId="507" priority="411">
      <formula>$D551="No Change"</formula>
    </cfRule>
  </conditionalFormatting>
  <conditionalFormatting sqref="C554:C555">
    <cfRule type="expression" dxfId="506" priority="408">
      <formula>$D554="No Change"</formula>
    </cfRule>
  </conditionalFormatting>
  <conditionalFormatting sqref="C557:C558">
    <cfRule type="expression" dxfId="505" priority="405">
      <formula>$D557="No Change"</formula>
    </cfRule>
  </conditionalFormatting>
  <conditionalFormatting sqref="C560:C561">
    <cfRule type="expression" dxfId="504" priority="402">
      <formula>$D560="No Change"</formula>
    </cfRule>
  </conditionalFormatting>
  <conditionalFormatting sqref="C563:C564">
    <cfRule type="expression" dxfId="503" priority="399">
      <formula>$D563="No Change"</formula>
    </cfRule>
  </conditionalFormatting>
  <conditionalFormatting sqref="C566:C567">
    <cfRule type="expression" dxfId="502" priority="396">
      <formula>$D566="No Change"</formula>
    </cfRule>
  </conditionalFormatting>
  <conditionalFormatting sqref="C569:C570">
    <cfRule type="expression" dxfId="501" priority="393">
      <formula>$D569="No Change"</formula>
    </cfRule>
  </conditionalFormatting>
  <conditionalFormatting sqref="C572:C573">
    <cfRule type="expression" dxfId="500" priority="390">
      <formula>$D572="No Change"</formula>
    </cfRule>
  </conditionalFormatting>
  <conditionalFormatting sqref="C575:C576">
    <cfRule type="expression" dxfId="499" priority="387">
      <formula>$D575="No Change"</formula>
    </cfRule>
  </conditionalFormatting>
  <conditionalFormatting sqref="C578:C579">
    <cfRule type="expression" dxfId="498" priority="384">
      <formula>$D578="No Change"</formula>
    </cfRule>
  </conditionalFormatting>
  <conditionalFormatting sqref="C581:C582">
    <cfRule type="expression" dxfId="497" priority="381">
      <formula>$D581="No Change"</formula>
    </cfRule>
  </conditionalFormatting>
  <conditionalFormatting sqref="C584:C585">
    <cfRule type="expression" dxfId="496" priority="378">
      <formula>$D584="No Change"</formula>
    </cfRule>
  </conditionalFormatting>
  <conditionalFormatting sqref="C587:C588">
    <cfRule type="expression" dxfId="495" priority="375">
      <formula>$D587="No Change"</formula>
    </cfRule>
  </conditionalFormatting>
  <conditionalFormatting sqref="C590:C591">
    <cfRule type="expression" dxfId="494" priority="372">
      <formula>$D590="No Change"</formula>
    </cfRule>
  </conditionalFormatting>
  <conditionalFormatting sqref="C593:C594">
    <cfRule type="expression" dxfId="493" priority="369">
      <formula>$D593="No Change"</formula>
    </cfRule>
  </conditionalFormatting>
  <conditionalFormatting sqref="C596:C597">
    <cfRule type="expression" dxfId="492" priority="366">
      <formula>$D596="No Change"</formula>
    </cfRule>
  </conditionalFormatting>
  <conditionalFormatting sqref="C599:C600">
    <cfRule type="expression" dxfId="491" priority="363">
      <formula>$D599="No Change"</formula>
    </cfRule>
  </conditionalFormatting>
  <conditionalFormatting sqref="C602:C603">
    <cfRule type="expression" dxfId="490" priority="360">
      <formula>$D602="No Change"</formula>
    </cfRule>
  </conditionalFormatting>
  <conditionalFormatting sqref="C605:C606">
    <cfRule type="expression" dxfId="489" priority="357">
      <formula>$D605="No Change"</formula>
    </cfRule>
  </conditionalFormatting>
  <conditionalFormatting sqref="C608:C609">
    <cfRule type="expression" dxfId="488" priority="354">
      <formula>$D608="No Change"</formula>
    </cfRule>
  </conditionalFormatting>
  <conditionalFormatting sqref="C611:C612">
    <cfRule type="expression" dxfId="487" priority="351">
      <formula>$D611="No Change"</formula>
    </cfRule>
  </conditionalFormatting>
  <conditionalFormatting sqref="C614:C615">
    <cfRule type="expression" dxfId="486" priority="348">
      <formula>$D614="No Change"</formula>
    </cfRule>
  </conditionalFormatting>
  <conditionalFormatting sqref="C617:C618">
    <cfRule type="expression" dxfId="485" priority="345">
      <formula>$D617="No Change"</formula>
    </cfRule>
  </conditionalFormatting>
  <conditionalFormatting sqref="C620:C621">
    <cfRule type="expression" dxfId="484" priority="342">
      <formula>$D620="No Change"</formula>
    </cfRule>
  </conditionalFormatting>
  <conditionalFormatting sqref="C623:C624">
    <cfRule type="expression" dxfId="483" priority="339">
      <formula>$D623="No Change"</formula>
    </cfRule>
  </conditionalFormatting>
  <conditionalFormatting sqref="C626:C627">
    <cfRule type="expression" dxfId="482" priority="336">
      <formula>$D626="No Change"</formula>
    </cfRule>
  </conditionalFormatting>
  <conditionalFormatting sqref="C629:C630">
    <cfRule type="expression" dxfId="481" priority="333">
      <formula>$D629="No Change"</formula>
    </cfRule>
  </conditionalFormatting>
  <conditionalFormatting sqref="C632:C633">
    <cfRule type="expression" dxfId="480" priority="330">
      <formula>$D632="No Change"</formula>
    </cfRule>
  </conditionalFormatting>
  <conditionalFormatting sqref="C635:C636">
    <cfRule type="expression" dxfId="479" priority="327">
      <formula>$D635="No Change"</formula>
    </cfRule>
  </conditionalFormatting>
  <conditionalFormatting sqref="E5:E6">
    <cfRule type="expression" dxfId="478" priority="881">
      <formula>$D5="No Change"</formula>
    </cfRule>
  </conditionalFormatting>
  <conditionalFormatting sqref="E35:E36">
    <cfRule type="expression" dxfId="477" priority="880">
      <formula>$D35="No Change"</formula>
    </cfRule>
  </conditionalFormatting>
  <conditionalFormatting sqref="E38:E39">
    <cfRule type="expression" dxfId="476" priority="879">
      <formula>$D38="No Change"</formula>
    </cfRule>
  </conditionalFormatting>
  <conditionalFormatting sqref="E41:E42">
    <cfRule type="expression" dxfId="475" priority="878">
      <formula>$D41="No Change"</formula>
    </cfRule>
  </conditionalFormatting>
  <conditionalFormatting sqref="E44:E45">
    <cfRule type="expression" dxfId="474" priority="877">
      <formula>$D44="No Change"</formula>
    </cfRule>
  </conditionalFormatting>
  <conditionalFormatting sqref="E47:E48">
    <cfRule type="expression" dxfId="473" priority="876">
      <formula>$D47="No Change"</formula>
    </cfRule>
  </conditionalFormatting>
  <conditionalFormatting sqref="E71:E72">
    <cfRule type="expression" dxfId="472" priority="875">
      <formula>$D71="No Change"</formula>
    </cfRule>
  </conditionalFormatting>
  <conditionalFormatting sqref="E80:E81">
    <cfRule type="expression" dxfId="471" priority="874">
      <formula>$D80="No Change"</formula>
    </cfRule>
  </conditionalFormatting>
  <conditionalFormatting sqref="E83:E84">
    <cfRule type="expression" dxfId="470" priority="873">
      <formula>$D83="No Change"</formula>
    </cfRule>
  </conditionalFormatting>
  <conditionalFormatting sqref="E92:E93">
    <cfRule type="expression" dxfId="469" priority="872">
      <formula>$D92="No Change"</formula>
    </cfRule>
  </conditionalFormatting>
  <conditionalFormatting sqref="E113:E114">
    <cfRule type="expression" dxfId="468" priority="870">
      <formula>$D113="No Change"</formula>
    </cfRule>
  </conditionalFormatting>
  <conditionalFormatting sqref="E116:E117">
    <cfRule type="expression" dxfId="467" priority="869">
      <formula>$D116="No Change"</formula>
    </cfRule>
  </conditionalFormatting>
  <conditionalFormatting sqref="E122:E123">
    <cfRule type="expression" dxfId="466" priority="868">
      <formula>$D122="No Change"</formula>
    </cfRule>
  </conditionalFormatting>
  <conditionalFormatting sqref="E131:E132">
    <cfRule type="expression" dxfId="465" priority="867">
      <formula>$D131="No Change"</formula>
    </cfRule>
  </conditionalFormatting>
  <conditionalFormatting sqref="E134:E135">
    <cfRule type="expression" dxfId="464" priority="866">
      <formula>$D134="No Change"</formula>
    </cfRule>
  </conditionalFormatting>
  <conditionalFormatting sqref="E137:E138">
    <cfRule type="expression" dxfId="463" priority="865">
      <formula>$D137="No Change"</formula>
    </cfRule>
  </conditionalFormatting>
  <conditionalFormatting sqref="E158:E159">
    <cfRule type="expression" dxfId="462" priority="862">
      <formula>$D158="No Change"</formula>
    </cfRule>
  </conditionalFormatting>
  <conditionalFormatting sqref="E164:E165">
    <cfRule type="expression" dxfId="461" priority="861">
      <formula>$D164="No Change"</formula>
    </cfRule>
  </conditionalFormatting>
  <conditionalFormatting sqref="E176:E177">
    <cfRule type="expression" dxfId="460" priority="860">
      <formula>$D176="No Change"</formula>
    </cfRule>
  </conditionalFormatting>
  <conditionalFormatting sqref="E188:E189">
    <cfRule type="expression" dxfId="459" priority="859">
      <formula>$D188="No Change"</formula>
    </cfRule>
  </conditionalFormatting>
  <conditionalFormatting sqref="E194:E195">
    <cfRule type="expression" dxfId="458" priority="858">
      <formula>$D194="No Change"</formula>
    </cfRule>
  </conditionalFormatting>
  <conditionalFormatting sqref="E200:E201">
    <cfRule type="expression" dxfId="457" priority="857">
      <formula>$D200="No Change"</formula>
    </cfRule>
  </conditionalFormatting>
  <conditionalFormatting sqref="E203:E204">
    <cfRule type="expression" dxfId="456" priority="856">
      <formula>$D203="No Change"</formula>
    </cfRule>
  </conditionalFormatting>
  <conditionalFormatting sqref="E206:E207">
    <cfRule type="expression" dxfId="455" priority="855">
      <formula>$D206="No Change"</formula>
    </cfRule>
  </conditionalFormatting>
  <conditionalFormatting sqref="E212:E213">
    <cfRule type="expression" dxfId="454" priority="854">
      <formula>$D212="No Change"</formula>
    </cfRule>
  </conditionalFormatting>
  <conditionalFormatting sqref="E233:E234">
    <cfRule type="expression" dxfId="453" priority="853">
      <formula>$D233="No Change"</formula>
    </cfRule>
  </conditionalFormatting>
  <conditionalFormatting sqref="E251:E252">
    <cfRule type="expression" dxfId="452" priority="852">
      <formula>$D251="No Change"</formula>
    </cfRule>
  </conditionalFormatting>
  <conditionalFormatting sqref="E257:E258">
    <cfRule type="expression" dxfId="451" priority="851">
      <formula>$D257="No Change"</formula>
    </cfRule>
  </conditionalFormatting>
  <conditionalFormatting sqref="E260:E261">
    <cfRule type="expression" dxfId="450" priority="850">
      <formula>$D260="No Change"</formula>
    </cfRule>
  </conditionalFormatting>
  <conditionalFormatting sqref="E275:E276">
    <cfRule type="expression" dxfId="449" priority="849">
      <formula>$D275="No Change"</formula>
    </cfRule>
  </conditionalFormatting>
  <conditionalFormatting sqref="E278:E279">
    <cfRule type="expression" dxfId="448" priority="848">
      <formula>$D278="No Change"</formula>
    </cfRule>
  </conditionalFormatting>
  <conditionalFormatting sqref="E284:E285">
    <cfRule type="expression" dxfId="447" priority="847">
      <formula>$D284="No Change"</formula>
    </cfRule>
  </conditionalFormatting>
  <conditionalFormatting sqref="E287:E288">
    <cfRule type="expression" dxfId="446" priority="846">
      <formula>$D287="No Change"</formula>
    </cfRule>
  </conditionalFormatting>
  <conditionalFormatting sqref="E293:E294">
    <cfRule type="expression" dxfId="445" priority="845">
      <formula>$D293="No Change"</formula>
    </cfRule>
  </conditionalFormatting>
  <conditionalFormatting sqref="E299:E300">
    <cfRule type="expression" dxfId="444" priority="844">
      <formula>$D299="No Change"</formula>
    </cfRule>
  </conditionalFormatting>
  <conditionalFormatting sqref="E314:E315">
    <cfRule type="containsBlanks" dxfId="443" priority="324">
      <formula>LEN(TRIM(E314))=0</formula>
    </cfRule>
  </conditionalFormatting>
  <conditionalFormatting sqref="E317:E318">
    <cfRule type="containsBlanks" dxfId="442" priority="318">
      <formula>LEN(TRIM(E317))=0</formula>
    </cfRule>
  </conditionalFormatting>
  <conditionalFormatting sqref="E320:E321">
    <cfRule type="containsBlanks" dxfId="441" priority="314">
      <formula>LEN(TRIM(E320))=0</formula>
    </cfRule>
  </conditionalFormatting>
  <conditionalFormatting sqref="E323:E324">
    <cfRule type="containsBlanks" dxfId="440" priority="309">
      <formula>LEN(TRIM(E323))=0</formula>
    </cfRule>
  </conditionalFormatting>
  <conditionalFormatting sqref="E326:E327">
    <cfRule type="containsBlanks" dxfId="439" priority="305">
      <formula>LEN(TRIM(E326))=0</formula>
    </cfRule>
  </conditionalFormatting>
  <conditionalFormatting sqref="E329:E330">
    <cfRule type="containsBlanks" dxfId="438" priority="285">
      <formula>LEN(TRIM(E329))=0</formula>
    </cfRule>
  </conditionalFormatting>
  <conditionalFormatting sqref="E332:E333">
    <cfRule type="containsBlanks" dxfId="437" priority="283">
      <formula>LEN(TRIM(E332))=0</formula>
    </cfRule>
  </conditionalFormatting>
  <conditionalFormatting sqref="E335:E336">
    <cfRule type="containsBlanks" dxfId="436" priority="281">
      <formula>LEN(TRIM(E335))=0</formula>
    </cfRule>
  </conditionalFormatting>
  <conditionalFormatting sqref="E338:E339">
    <cfRule type="containsBlanks" dxfId="435" priority="279">
      <formula>LEN(TRIM(E338))=0</formula>
    </cfRule>
  </conditionalFormatting>
  <conditionalFormatting sqref="E341:E342">
    <cfRule type="containsBlanks" dxfId="434" priority="277">
      <formula>LEN(TRIM(E341))=0</formula>
    </cfRule>
  </conditionalFormatting>
  <conditionalFormatting sqref="E344:E345">
    <cfRule type="containsBlanks" dxfId="433" priority="275">
      <formula>LEN(TRIM(E344))=0</formula>
    </cfRule>
  </conditionalFormatting>
  <conditionalFormatting sqref="E347:E348">
    <cfRule type="containsBlanks" dxfId="432" priority="273">
      <formula>LEN(TRIM(E347))=0</formula>
    </cfRule>
  </conditionalFormatting>
  <conditionalFormatting sqref="E350:E351">
    <cfRule type="containsBlanks" dxfId="431" priority="271">
      <formula>LEN(TRIM(E350))=0</formula>
    </cfRule>
  </conditionalFormatting>
  <conditionalFormatting sqref="E353:E354">
    <cfRule type="containsBlanks" dxfId="430" priority="269">
      <formula>LEN(TRIM(E353))=0</formula>
    </cfRule>
  </conditionalFormatting>
  <conditionalFormatting sqref="E356:E357">
    <cfRule type="containsBlanks" dxfId="429" priority="267">
      <formula>LEN(TRIM(E356))=0</formula>
    </cfRule>
  </conditionalFormatting>
  <conditionalFormatting sqref="E359:E360">
    <cfRule type="containsBlanks" dxfId="428" priority="265">
      <formula>LEN(TRIM(E359))=0</formula>
    </cfRule>
  </conditionalFormatting>
  <conditionalFormatting sqref="E362:E363">
    <cfRule type="containsBlanks" dxfId="427" priority="263">
      <formula>LEN(TRIM(E362))=0</formula>
    </cfRule>
  </conditionalFormatting>
  <conditionalFormatting sqref="E365:E366">
    <cfRule type="containsBlanks" dxfId="426" priority="261">
      <formula>LEN(TRIM(E365))=0</formula>
    </cfRule>
  </conditionalFormatting>
  <conditionalFormatting sqref="E368:E369">
    <cfRule type="containsBlanks" dxfId="425" priority="259">
      <formula>LEN(TRIM(E368))=0</formula>
    </cfRule>
  </conditionalFormatting>
  <conditionalFormatting sqref="E371:E372">
    <cfRule type="expression" dxfId="424" priority="592">
      <formula>$D371="No Change"</formula>
    </cfRule>
  </conditionalFormatting>
  <conditionalFormatting sqref="E374:E375">
    <cfRule type="expression" dxfId="423" priority="589">
      <formula>$D374="No Change"</formula>
    </cfRule>
  </conditionalFormatting>
  <conditionalFormatting sqref="E377:E378">
    <cfRule type="expression" dxfId="422" priority="586">
      <formula>$D377="No Change"</formula>
    </cfRule>
  </conditionalFormatting>
  <conditionalFormatting sqref="E380:E381">
    <cfRule type="containsBlanks" dxfId="421" priority="246">
      <formula>LEN(TRIM(E380))=0</formula>
    </cfRule>
  </conditionalFormatting>
  <conditionalFormatting sqref="E383:E384">
    <cfRule type="expression" dxfId="420" priority="580">
      <formula>$D383="No Change"</formula>
    </cfRule>
  </conditionalFormatting>
  <conditionalFormatting sqref="E386:E387">
    <cfRule type="containsBlanks" dxfId="419" priority="232">
      <formula>LEN(TRIM(E386))=0</formula>
    </cfRule>
  </conditionalFormatting>
  <conditionalFormatting sqref="E389:E390">
    <cfRule type="expression" dxfId="418" priority="574">
      <formula>$D389="No Change"</formula>
    </cfRule>
  </conditionalFormatting>
  <conditionalFormatting sqref="E392:E393">
    <cfRule type="containsBlanks" dxfId="417" priority="225">
      <formula>LEN(TRIM(E392))=0</formula>
    </cfRule>
  </conditionalFormatting>
  <conditionalFormatting sqref="E395:E396">
    <cfRule type="containsBlanks" dxfId="416" priority="223">
      <formula>LEN(TRIM(E395))=0</formula>
    </cfRule>
  </conditionalFormatting>
  <conditionalFormatting sqref="E398:E399">
    <cfRule type="expression" dxfId="415" priority="565">
      <formula>$D398="No Change"</formula>
    </cfRule>
  </conditionalFormatting>
  <conditionalFormatting sqref="E401:E402">
    <cfRule type="expression" dxfId="414" priority="562">
      <formula>$D401="No Change"</formula>
    </cfRule>
  </conditionalFormatting>
  <conditionalFormatting sqref="E404:E405">
    <cfRule type="containsBlanks" dxfId="413" priority="208">
      <formula>LEN(TRIM(E404))=0</formula>
    </cfRule>
  </conditionalFormatting>
  <conditionalFormatting sqref="E407:E408">
    <cfRule type="containsBlanks" dxfId="412" priority="206">
      <formula>LEN(TRIM(E407))=0</formula>
    </cfRule>
  </conditionalFormatting>
  <conditionalFormatting sqref="E410:E411">
    <cfRule type="expression" dxfId="411" priority="553">
      <formula>$D410="No Change"</formula>
    </cfRule>
  </conditionalFormatting>
  <conditionalFormatting sqref="E413:E414">
    <cfRule type="expression" dxfId="410" priority="199">
      <formula>$D413="No Change"</formula>
    </cfRule>
  </conditionalFormatting>
  <conditionalFormatting sqref="E416:E417">
    <cfRule type="containsBlanks" dxfId="409" priority="197">
      <formula>LEN(TRIM(E416))=0</formula>
    </cfRule>
  </conditionalFormatting>
  <conditionalFormatting sqref="E419:E420">
    <cfRule type="containsBlanks" dxfId="408" priority="190">
      <formula>LEN(TRIM(E419))=0</formula>
    </cfRule>
  </conditionalFormatting>
  <conditionalFormatting sqref="E422:E423">
    <cfRule type="expression" dxfId="407" priority="541">
      <formula>$D422="No Change"</formula>
    </cfRule>
  </conditionalFormatting>
  <conditionalFormatting sqref="E425:E426">
    <cfRule type="containsBlanks" dxfId="406" priority="184">
      <formula>LEN(TRIM(E425))=0</formula>
    </cfRule>
  </conditionalFormatting>
  <conditionalFormatting sqref="E428:E429">
    <cfRule type="containsBlanks" dxfId="405" priority="182">
      <formula>LEN(TRIM(E428))=0</formula>
    </cfRule>
  </conditionalFormatting>
  <conditionalFormatting sqref="E431:E432">
    <cfRule type="expression" dxfId="404" priority="532">
      <formula>$D431="No Change"</formula>
    </cfRule>
  </conditionalFormatting>
  <conditionalFormatting sqref="E434:E435">
    <cfRule type="containsBlanks" dxfId="403" priority="176">
      <formula>LEN(TRIM(E434))=0</formula>
    </cfRule>
  </conditionalFormatting>
  <conditionalFormatting sqref="E437:E438">
    <cfRule type="containsBlanks" dxfId="402" priority="174">
      <formula>LEN(TRIM(E437))=0</formula>
    </cfRule>
  </conditionalFormatting>
  <conditionalFormatting sqref="E440:E441">
    <cfRule type="containsBlanks" dxfId="401" priority="172">
      <formula>LEN(TRIM(E440))=0</formula>
    </cfRule>
  </conditionalFormatting>
  <conditionalFormatting sqref="E443:E444">
    <cfRule type="containsBlanks" dxfId="400" priority="170">
      <formula>LEN(TRIM(E443))=0</formula>
    </cfRule>
  </conditionalFormatting>
  <conditionalFormatting sqref="E446:E447">
    <cfRule type="containsBlanks" dxfId="399" priority="165">
      <formula>LEN(TRIM(E446))=0</formula>
    </cfRule>
  </conditionalFormatting>
  <conditionalFormatting sqref="E449:E450">
    <cfRule type="containsBlanks" dxfId="398" priority="163">
      <formula>LEN(TRIM(E449))=0</formula>
    </cfRule>
  </conditionalFormatting>
  <conditionalFormatting sqref="E452:E453">
    <cfRule type="expression" dxfId="397" priority="511">
      <formula>$D452="No Change"</formula>
    </cfRule>
  </conditionalFormatting>
  <conditionalFormatting sqref="E455:E456">
    <cfRule type="containsBlanks" dxfId="396" priority="157">
      <formula>LEN(TRIM(E455))=0</formula>
    </cfRule>
  </conditionalFormatting>
  <conditionalFormatting sqref="E458:E459">
    <cfRule type="containsBlanks" dxfId="395" priority="155">
      <formula>LEN(TRIM(E458))=0</formula>
    </cfRule>
  </conditionalFormatting>
  <conditionalFormatting sqref="E461:E462">
    <cfRule type="expression" dxfId="394" priority="502">
      <formula>$D461="No Change"</formula>
    </cfRule>
  </conditionalFormatting>
  <conditionalFormatting sqref="E464:E465">
    <cfRule type="expression" dxfId="393" priority="499">
      <formula>$D464="No Change"</formula>
    </cfRule>
  </conditionalFormatting>
  <conditionalFormatting sqref="E467:E468">
    <cfRule type="containsBlanks" dxfId="392" priority="145">
      <formula>LEN(TRIM(E467))=0</formula>
    </cfRule>
  </conditionalFormatting>
  <conditionalFormatting sqref="E470:E471">
    <cfRule type="containsBlanks" dxfId="391" priority="138">
      <formula>LEN(TRIM(E470))=0</formula>
    </cfRule>
  </conditionalFormatting>
  <conditionalFormatting sqref="E473:E474">
    <cfRule type="containsBlanks" dxfId="390" priority="131">
      <formula>LEN(TRIM(E473))=0</formula>
    </cfRule>
  </conditionalFormatting>
  <conditionalFormatting sqref="E476:E477">
    <cfRule type="expression" dxfId="389" priority="487">
      <formula>$D476="No Change"</formula>
    </cfRule>
  </conditionalFormatting>
  <conditionalFormatting sqref="E479:E480">
    <cfRule type="containsBlanks" dxfId="388" priority="120">
      <formula>LEN(TRIM(E479))=0</formula>
    </cfRule>
  </conditionalFormatting>
  <conditionalFormatting sqref="E482:E483">
    <cfRule type="expression" dxfId="387" priority="481">
      <formula>$D482="No Change"</formula>
    </cfRule>
  </conditionalFormatting>
  <conditionalFormatting sqref="E485:E486">
    <cfRule type="expression" dxfId="386" priority="478">
      <formula>$D485="No Change"</formula>
    </cfRule>
  </conditionalFormatting>
  <conditionalFormatting sqref="E491:E492">
    <cfRule type="expression" dxfId="385" priority="472">
      <formula>$D491="No Change"</formula>
    </cfRule>
  </conditionalFormatting>
  <conditionalFormatting sqref="E494:E495">
    <cfRule type="containsBlanks" dxfId="384" priority="101">
      <formula>LEN(TRIM(E494))=0</formula>
    </cfRule>
  </conditionalFormatting>
  <conditionalFormatting sqref="E497:E498">
    <cfRule type="containsBlanks" dxfId="383" priority="99">
      <formula>LEN(TRIM(E497))=0</formula>
    </cfRule>
  </conditionalFormatting>
  <conditionalFormatting sqref="E500:E501">
    <cfRule type="expression" dxfId="382" priority="463">
      <formula>$D500="No Change"</formula>
    </cfRule>
  </conditionalFormatting>
  <conditionalFormatting sqref="E503:E504">
    <cfRule type="expression" dxfId="381" priority="460">
      <formula>$D503="No Change"</formula>
    </cfRule>
  </conditionalFormatting>
  <conditionalFormatting sqref="E506:E507">
    <cfRule type="containsBlanks" dxfId="380" priority="89">
      <formula>LEN(TRIM(E506))=0</formula>
    </cfRule>
  </conditionalFormatting>
  <conditionalFormatting sqref="E509:E510">
    <cfRule type="containsBlanks" dxfId="379" priority="86">
      <formula>LEN(TRIM(E509))=0</formula>
    </cfRule>
  </conditionalFormatting>
  <conditionalFormatting sqref="E512:E513">
    <cfRule type="expression" dxfId="378" priority="451">
      <formula>$D512="No Change"</formula>
    </cfRule>
  </conditionalFormatting>
  <conditionalFormatting sqref="E515:E516">
    <cfRule type="expression" dxfId="377" priority="448">
      <formula>$D515="No Change"</formula>
    </cfRule>
  </conditionalFormatting>
  <conditionalFormatting sqref="E518:E519">
    <cfRule type="expression" dxfId="376" priority="445">
      <formula>$D518="No Change"</formula>
    </cfRule>
  </conditionalFormatting>
  <conditionalFormatting sqref="E521:E522">
    <cfRule type="containsBlanks" dxfId="375" priority="72">
      <formula>LEN(TRIM(E521))=0</formula>
    </cfRule>
  </conditionalFormatting>
  <conditionalFormatting sqref="E524:E525">
    <cfRule type="containsBlanks" dxfId="374" priority="71">
      <formula>LEN(TRIM(E524))=0</formula>
    </cfRule>
  </conditionalFormatting>
  <conditionalFormatting sqref="E527:E528">
    <cfRule type="expression" dxfId="373" priority="436">
      <formula>$D527="No Change"</formula>
    </cfRule>
  </conditionalFormatting>
  <conditionalFormatting sqref="E530:E531">
    <cfRule type="expression" dxfId="372" priority="433">
      <formula>$D530="No Change"</formula>
    </cfRule>
  </conditionalFormatting>
  <conditionalFormatting sqref="E533:E534">
    <cfRule type="expression" dxfId="371" priority="430">
      <formula>$D533="No Change"</formula>
    </cfRule>
  </conditionalFormatting>
  <conditionalFormatting sqref="E536:E537">
    <cfRule type="expression" dxfId="370" priority="427">
      <formula>$D536="No Change"</formula>
    </cfRule>
  </conditionalFormatting>
  <conditionalFormatting sqref="E539:E540">
    <cfRule type="expression" dxfId="369" priority="424">
      <formula>$D539="No Change"</formula>
    </cfRule>
  </conditionalFormatting>
  <conditionalFormatting sqref="E542:E543">
    <cfRule type="expression" dxfId="368" priority="421">
      <formula>$D542="No Change"</formula>
    </cfRule>
  </conditionalFormatting>
  <conditionalFormatting sqref="E545:E546">
    <cfRule type="expression" dxfId="367" priority="418">
      <formula>$D545="No Change"</formula>
    </cfRule>
  </conditionalFormatting>
  <conditionalFormatting sqref="E548:E549">
    <cfRule type="expression" dxfId="366" priority="415">
      <formula>$D548="No Change"</formula>
    </cfRule>
  </conditionalFormatting>
  <conditionalFormatting sqref="E551:E552">
    <cfRule type="expression" dxfId="365" priority="412">
      <formula>$D551="No Change"</formula>
    </cfRule>
  </conditionalFormatting>
  <conditionalFormatting sqref="E554:E555">
    <cfRule type="expression" dxfId="364" priority="409">
      <formula>$D554="No Change"</formula>
    </cfRule>
  </conditionalFormatting>
  <conditionalFormatting sqref="E557:E558">
    <cfRule type="expression" dxfId="363" priority="406">
      <formula>$D557="No Change"</formula>
    </cfRule>
  </conditionalFormatting>
  <conditionalFormatting sqref="E560:E561">
    <cfRule type="expression" dxfId="362" priority="403">
      <formula>$D560="No Change"</formula>
    </cfRule>
  </conditionalFormatting>
  <conditionalFormatting sqref="E563:E564">
    <cfRule type="expression" dxfId="361" priority="400">
      <formula>$D563="No Change"</formula>
    </cfRule>
  </conditionalFormatting>
  <conditionalFormatting sqref="E566:E567">
    <cfRule type="expression" dxfId="360" priority="397">
      <formula>$D566="No Change"</formula>
    </cfRule>
  </conditionalFormatting>
  <conditionalFormatting sqref="E569:E570">
    <cfRule type="expression" dxfId="359" priority="394">
      <formula>$D569="No Change"</formula>
    </cfRule>
  </conditionalFormatting>
  <conditionalFormatting sqref="E572:E573">
    <cfRule type="expression" dxfId="358" priority="391">
      <formula>$D572="No Change"</formula>
    </cfRule>
  </conditionalFormatting>
  <conditionalFormatting sqref="E575:E576">
    <cfRule type="expression" dxfId="357" priority="388">
      <formula>$D575="No Change"</formula>
    </cfRule>
  </conditionalFormatting>
  <conditionalFormatting sqref="E578:E579">
    <cfRule type="expression" dxfId="356" priority="385">
      <formula>$D578="No Change"</formula>
    </cfRule>
  </conditionalFormatting>
  <conditionalFormatting sqref="E581:E582">
    <cfRule type="expression" dxfId="355" priority="382">
      <formula>$D581="No Change"</formula>
    </cfRule>
  </conditionalFormatting>
  <conditionalFormatting sqref="E584:E585">
    <cfRule type="expression" dxfId="354" priority="379">
      <formula>$D584="No Change"</formula>
    </cfRule>
  </conditionalFormatting>
  <conditionalFormatting sqref="E587:E588">
    <cfRule type="expression" dxfId="353" priority="376">
      <formula>$D587="No Change"</formula>
    </cfRule>
  </conditionalFormatting>
  <conditionalFormatting sqref="E590:E591">
    <cfRule type="expression" dxfId="352" priority="373">
      <formula>$D590="No Change"</formula>
    </cfRule>
  </conditionalFormatting>
  <conditionalFormatting sqref="E593:E594">
    <cfRule type="expression" dxfId="351" priority="370">
      <formula>$D593="No Change"</formula>
    </cfRule>
  </conditionalFormatting>
  <conditionalFormatting sqref="E596:E597">
    <cfRule type="expression" dxfId="350" priority="367">
      <formula>$D596="No Change"</formula>
    </cfRule>
  </conditionalFormatting>
  <conditionalFormatting sqref="E599:E600">
    <cfRule type="expression" dxfId="349" priority="364">
      <formula>$D599="No Change"</formula>
    </cfRule>
  </conditionalFormatting>
  <conditionalFormatting sqref="E602:E603">
    <cfRule type="expression" dxfId="348" priority="361">
      <formula>$D602="No Change"</formula>
    </cfRule>
  </conditionalFormatting>
  <conditionalFormatting sqref="E605:E606">
    <cfRule type="expression" dxfId="347" priority="358">
      <formula>$D605="No Change"</formula>
    </cfRule>
  </conditionalFormatting>
  <conditionalFormatting sqref="E608:E609">
    <cfRule type="expression" dxfId="346" priority="355">
      <formula>$D608="No Change"</formula>
    </cfRule>
  </conditionalFormatting>
  <conditionalFormatting sqref="E611:E612">
    <cfRule type="expression" dxfId="345" priority="352">
      <formula>$D611="No Change"</formula>
    </cfRule>
  </conditionalFormatting>
  <conditionalFormatting sqref="E614:E615">
    <cfRule type="expression" dxfId="344" priority="349">
      <formula>$D614="No Change"</formula>
    </cfRule>
  </conditionalFormatting>
  <conditionalFormatting sqref="E617:E618">
    <cfRule type="expression" dxfId="343" priority="346">
      <formula>$D617="No Change"</formula>
    </cfRule>
  </conditionalFormatting>
  <conditionalFormatting sqref="E620:E621">
    <cfRule type="expression" dxfId="342" priority="343">
      <formula>$D620="No Change"</formula>
    </cfRule>
  </conditionalFormatting>
  <conditionalFormatting sqref="E623:E624">
    <cfRule type="expression" dxfId="341" priority="340">
      <formula>$D623="No Change"</formula>
    </cfRule>
  </conditionalFormatting>
  <conditionalFormatting sqref="E626:E627">
    <cfRule type="expression" dxfId="340" priority="337">
      <formula>$D626="No Change"</formula>
    </cfRule>
  </conditionalFormatting>
  <conditionalFormatting sqref="E629:E630">
    <cfRule type="expression" dxfId="339" priority="334">
      <formula>$D629="No Change"</formula>
    </cfRule>
  </conditionalFormatting>
  <conditionalFormatting sqref="E632:E633">
    <cfRule type="expression" dxfId="338" priority="331">
      <formula>$D632="No Change"</formula>
    </cfRule>
  </conditionalFormatting>
  <conditionalFormatting sqref="E635:E636">
    <cfRule type="expression" dxfId="337" priority="328">
      <formula>$D635="No Change"</formula>
    </cfRule>
  </conditionalFormatting>
  <conditionalFormatting sqref="E107:F108">
    <cfRule type="containsText" dxfId="336" priority="14" operator="containsText" text="Edition 2.2 - With Mark-Ups">
      <formula>NOT(ISERROR(SEARCH("Edition 2.2 - With Mark-Ups",E107)))</formula>
    </cfRule>
    <cfRule type="containsText" dxfId="335" priority="13" operator="containsText" text="Edition 2.2 - Clean Copy">
      <formula>NOT(ISERROR(SEARCH("Edition 2.2 - Clean Copy",E107)))</formula>
    </cfRule>
  </conditionalFormatting>
  <conditionalFormatting sqref="E125:F126">
    <cfRule type="containsBlanks" dxfId="334" priority="66">
      <formula>LEN(TRIM(E125))=0</formula>
    </cfRule>
  </conditionalFormatting>
  <conditionalFormatting sqref="E146:F147">
    <cfRule type="expression" dxfId="333" priority="840">
      <formula>$D146="No Change"</formula>
    </cfRule>
  </conditionalFormatting>
  <conditionalFormatting sqref="E152:F153">
    <cfRule type="expression" dxfId="332" priority="841">
      <formula>$D152="No Change"</formula>
    </cfRule>
  </conditionalFormatting>
  <conditionalFormatting sqref="E488:F489">
    <cfRule type="containsBlanks" dxfId="331" priority="109">
      <formula>LEN(TRIM(E488))=0</formula>
    </cfRule>
  </conditionalFormatting>
  <conditionalFormatting sqref="F371:F372">
    <cfRule type="containsBlanks" dxfId="330" priority="257">
      <formula>LEN(TRIM(F371))=0</formula>
    </cfRule>
  </conditionalFormatting>
  <conditionalFormatting sqref="F374:F375">
    <cfRule type="containsBlanks" dxfId="329" priority="253">
      <formula>LEN(TRIM(F374))=0</formula>
    </cfRule>
  </conditionalFormatting>
  <conditionalFormatting sqref="F377:F378">
    <cfRule type="containsBlanks" dxfId="328" priority="249">
      <formula>LEN(TRIM(F377))=0</formula>
    </cfRule>
  </conditionalFormatting>
  <conditionalFormatting sqref="F383:F384">
    <cfRule type="containsBlanks" dxfId="327" priority="237">
      <formula>LEN(TRIM(F383))=0</formula>
    </cfRule>
  </conditionalFormatting>
  <conditionalFormatting sqref="F389:F390">
    <cfRule type="containsBlanks" dxfId="326" priority="230">
      <formula>LEN(TRIM(F389))=0</formula>
    </cfRule>
  </conditionalFormatting>
  <conditionalFormatting sqref="F398:F399">
    <cfRule type="containsBlanks" dxfId="325" priority="216">
      <formula>LEN(TRIM(F398))=0</formula>
    </cfRule>
  </conditionalFormatting>
  <conditionalFormatting sqref="F401:F402">
    <cfRule type="containsBlanks" dxfId="324" priority="212">
      <formula>LEN(TRIM(F401))=0</formula>
    </cfRule>
  </conditionalFormatting>
  <conditionalFormatting sqref="F413:F414">
    <cfRule type="containsBlanks" dxfId="323" priority="202">
      <formula>LEN(TRIM(F413))=0</formula>
    </cfRule>
  </conditionalFormatting>
  <conditionalFormatting sqref="F422:F423">
    <cfRule type="containsBlanks" dxfId="322" priority="188">
      <formula>LEN(TRIM(F422))=0</formula>
    </cfRule>
  </conditionalFormatting>
  <conditionalFormatting sqref="F431:F432">
    <cfRule type="containsBlanks" dxfId="321" priority="180">
      <formula>LEN(TRIM(F431))=0</formula>
    </cfRule>
  </conditionalFormatting>
  <conditionalFormatting sqref="F444">
    <cfRule type="containsBlanks" dxfId="320" priority="169">
      <formula>LEN(TRIM(F444))=0</formula>
    </cfRule>
  </conditionalFormatting>
  <conditionalFormatting sqref="F452:F453">
    <cfRule type="containsBlanks" dxfId="319" priority="161">
      <formula>LEN(TRIM(F452))=0</formula>
    </cfRule>
  </conditionalFormatting>
  <conditionalFormatting sqref="F461:F462">
    <cfRule type="containsBlanks" dxfId="318" priority="153">
      <formula>LEN(TRIM(F461))=0</formula>
    </cfRule>
  </conditionalFormatting>
  <conditionalFormatting sqref="F464:F465">
    <cfRule type="containsBlanks" dxfId="317" priority="149">
      <formula>LEN(TRIM(F464))=0</formula>
    </cfRule>
  </conditionalFormatting>
  <conditionalFormatting sqref="F468">
    <cfRule type="containsText" dxfId="316" priority="2" operator="containsText" text="Edition 2.1 - With Mark-Ups">
      <formula>NOT(ISERROR(SEARCH("Edition 2.1 - With Mark-Ups",F468)))</formula>
    </cfRule>
    <cfRule type="containsText" dxfId="315" priority="1" operator="containsText" text="Edition 2.1 - Clean Copy">
      <formula>NOT(ISERROR(SEARCH("Edition 2.1 - Clean Copy",F468)))</formula>
    </cfRule>
  </conditionalFormatting>
  <conditionalFormatting sqref="F476:F477">
    <cfRule type="containsBlanks" dxfId="314" priority="124">
      <formula>LEN(TRIM(F476))=0</formula>
    </cfRule>
  </conditionalFormatting>
  <conditionalFormatting sqref="F482:F483">
    <cfRule type="containsBlanks" dxfId="313" priority="118">
      <formula>LEN(TRIM(F482))=0</formula>
    </cfRule>
  </conditionalFormatting>
  <conditionalFormatting sqref="F485:F486">
    <cfRule type="containsBlanks" dxfId="312" priority="113">
      <formula>LEN(TRIM(F485))=0</formula>
    </cfRule>
  </conditionalFormatting>
  <conditionalFormatting sqref="F491:F492">
    <cfRule type="containsBlanks" dxfId="311" priority="105">
      <formula>LEN(TRIM(F491))=0</formula>
    </cfRule>
  </conditionalFormatting>
  <conditionalFormatting sqref="F500:F501">
    <cfRule type="containsBlanks" dxfId="310" priority="97">
      <formula>LEN(TRIM(F500))=0</formula>
    </cfRule>
  </conditionalFormatting>
  <conditionalFormatting sqref="F503:F504">
    <cfRule type="containsBlanks" dxfId="309" priority="93">
      <formula>LEN(TRIM(F503))=0</formula>
    </cfRule>
  </conditionalFormatting>
  <conditionalFormatting sqref="F512:F513">
    <cfRule type="containsBlanks" dxfId="308" priority="84">
      <formula>LEN(TRIM(F512))=0</formula>
    </cfRule>
  </conditionalFormatting>
  <conditionalFormatting sqref="F515:F516">
    <cfRule type="containsBlanks" dxfId="307" priority="80">
      <formula>LEN(TRIM(F515))=0</formula>
    </cfRule>
  </conditionalFormatting>
  <conditionalFormatting sqref="F518:F519">
    <cfRule type="containsBlanks" dxfId="306" priority="76">
      <formula>LEN(TRIM(F518))=0</formula>
    </cfRule>
  </conditionalFormatting>
  <conditionalFormatting sqref="H2:H3">
    <cfRule type="expression" dxfId="305" priority="839">
      <formula>$G2="No Change"</formula>
    </cfRule>
  </conditionalFormatting>
  <conditionalFormatting sqref="H5:H6">
    <cfRule type="expression" dxfId="304" priority="838">
      <formula>$G5="No Change"</formula>
    </cfRule>
  </conditionalFormatting>
  <conditionalFormatting sqref="H8:H9">
    <cfRule type="expression" dxfId="303" priority="837">
      <formula>$G8="No Change"</formula>
    </cfRule>
  </conditionalFormatting>
  <conditionalFormatting sqref="H11:H12">
    <cfRule type="expression" dxfId="302" priority="836">
      <formula>$G11="No Change"</formula>
    </cfRule>
  </conditionalFormatting>
  <conditionalFormatting sqref="H14:H15">
    <cfRule type="expression" dxfId="301" priority="835">
      <formula>$G14="No Change"</formula>
    </cfRule>
  </conditionalFormatting>
  <conditionalFormatting sqref="H17:H18">
    <cfRule type="expression" dxfId="300" priority="834">
      <formula>$G17="No Change"</formula>
    </cfRule>
  </conditionalFormatting>
  <conditionalFormatting sqref="H20:H21">
    <cfRule type="expression" dxfId="299" priority="833">
      <formula>$G20="No Change"</formula>
    </cfRule>
  </conditionalFormatting>
  <conditionalFormatting sqref="H35:H36">
    <cfRule type="expression" dxfId="298" priority="832">
      <formula>$G35="No Change"</formula>
    </cfRule>
  </conditionalFormatting>
  <conditionalFormatting sqref="H38:H39">
    <cfRule type="expression" dxfId="297" priority="831">
      <formula>$G38="No Change"</formula>
    </cfRule>
  </conditionalFormatting>
  <conditionalFormatting sqref="H41:H42">
    <cfRule type="expression" dxfId="296" priority="830">
      <formula>$G41="No Change"</formula>
    </cfRule>
  </conditionalFormatting>
  <conditionalFormatting sqref="H44:H45">
    <cfRule type="expression" dxfId="295" priority="829">
      <formula>$G44="No Change"</formula>
    </cfRule>
  </conditionalFormatting>
  <conditionalFormatting sqref="H47:H48">
    <cfRule type="expression" dxfId="294" priority="828">
      <formula>$G47="No Change"</formula>
    </cfRule>
  </conditionalFormatting>
  <conditionalFormatting sqref="H50:H51">
    <cfRule type="expression" dxfId="293" priority="827">
      <formula>$G50="No Change"</formula>
    </cfRule>
  </conditionalFormatting>
  <conditionalFormatting sqref="H53:H54">
    <cfRule type="expression" dxfId="292" priority="826">
      <formula>$G53="No Change"</formula>
    </cfRule>
  </conditionalFormatting>
  <conditionalFormatting sqref="H56:H57">
    <cfRule type="expression" dxfId="291" priority="825">
      <formula>$G56="No Change"</formula>
    </cfRule>
  </conditionalFormatting>
  <conditionalFormatting sqref="H59:H60">
    <cfRule type="expression" dxfId="290" priority="824">
      <formula>$G59="No Change"</formula>
    </cfRule>
  </conditionalFormatting>
  <conditionalFormatting sqref="H62:H63">
    <cfRule type="expression" dxfId="289" priority="823">
      <formula>$G62="No Change"</formula>
    </cfRule>
  </conditionalFormatting>
  <conditionalFormatting sqref="H65:H66">
    <cfRule type="expression" dxfId="288" priority="822">
      <formula>$G65="No Change"</formula>
    </cfRule>
  </conditionalFormatting>
  <conditionalFormatting sqref="H68:H69">
    <cfRule type="expression" dxfId="287" priority="821">
      <formula>$G68="No Change"</formula>
    </cfRule>
  </conditionalFormatting>
  <conditionalFormatting sqref="H71:H72">
    <cfRule type="expression" dxfId="286" priority="820">
      <formula>$G71="No Change"</formula>
    </cfRule>
  </conditionalFormatting>
  <conditionalFormatting sqref="H74:H75">
    <cfRule type="expression" dxfId="285" priority="819">
      <formula>$G74="No Change"</formula>
    </cfRule>
  </conditionalFormatting>
  <conditionalFormatting sqref="H77:H78">
    <cfRule type="expression" dxfId="284" priority="818">
      <formula>$G77="No Change"</formula>
    </cfRule>
  </conditionalFormatting>
  <conditionalFormatting sqref="H80:H81">
    <cfRule type="expression" dxfId="283" priority="817">
      <formula>$G80="No Change"</formula>
    </cfRule>
  </conditionalFormatting>
  <conditionalFormatting sqref="H83:H84">
    <cfRule type="expression" dxfId="282" priority="816">
      <formula>$G83="No Change"</formula>
    </cfRule>
  </conditionalFormatting>
  <conditionalFormatting sqref="H86:H87">
    <cfRule type="containsBlanks" dxfId="281" priority="55">
      <formula>LEN(TRIM(H86))=0</formula>
    </cfRule>
  </conditionalFormatting>
  <conditionalFormatting sqref="H89:H90">
    <cfRule type="expression" dxfId="280" priority="814">
      <formula>$G89="No Change"</formula>
    </cfRule>
  </conditionalFormatting>
  <conditionalFormatting sqref="H92:H93">
    <cfRule type="expression" dxfId="279" priority="813">
      <formula>$G92="No Change"</formula>
    </cfRule>
  </conditionalFormatting>
  <conditionalFormatting sqref="H95:H96">
    <cfRule type="expression" dxfId="278" priority="812">
      <formula>$G95="No Change"</formula>
    </cfRule>
  </conditionalFormatting>
  <conditionalFormatting sqref="H107:H108">
    <cfRule type="expression" dxfId="277" priority="811">
      <formula>$G107="No Change"</formula>
    </cfRule>
  </conditionalFormatting>
  <conditionalFormatting sqref="H113:H114">
    <cfRule type="expression" dxfId="276" priority="810">
      <formula>$G113="No Change"</formula>
    </cfRule>
  </conditionalFormatting>
  <conditionalFormatting sqref="H116:H117">
    <cfRule type="expression" dxfId="275" priority="809">
      <formula>$G116="No Change"</formula>
    </cfRule>
  </conditionalFormatting>
  <conditionalFormatting sqref="H122:H123">
    <cfRule type="expression" dxfId="274" priority="808">
      <formula>$G122="No Change"</formula>
    </cfRule>
  </conditionalFormatting>
  <conditionalFormatting sqref="H128:H129">
    <cfRule type="containsBlanks" dxfId="273" priority="62">
      <formula>LEN(TRIM(H128))=0</formula>
    </cfRule>
  </conditionalFormatting>
  <conditionalFormatting sqref="H131:H132">
    <cfRule type="expression" dxfId="272" priority="806">
      <formula>$G131="No Change"</formula>
    </cfRule>
  </conditionalFormatting>
  <conditionalFormatting sqref="H134:H135">
    <cfRule type="expression" dxfId="271" priority="805">
      <formula>$G134="No Change"</formula>
    </cfRule>
  </conditionalFormatting>
  <conditionalFormatting sqref="H137:H138">
    <cfRule type="expression" dxfId="270" priority="804">
      <formula>$G137="No Change"</formula>
    </cfRule>
  </conditionalFormatting>
  <conditionalFormatting sqref="H155:H156">
    <cfRule type="expression" dxfId="269" priority="801">
      <formula>$G155="No Change"</formula>
    </cfRule>
  </conditionalFormatting>
  <conditionalFormatting sqref="H158:H159">
    <cfRule type="expression" dxfId="268" priority="800">
      <formula>$G158="No Change"</formula>
    </cfRule>
  </conditionalFormatting>
  <conditionalFormatting sqref="H161:H162">
    <cfRule type="expression" dxfId="267" priority="799">
      <formula>$G161="No Change"</formula>
    </cfRule>
  </conditionalFormatting>
  <conditionalFormatting sqref="H164:H165">
    <cfRule type="expression" dxfId="266" priority="798">
      <formula>$G164="No Change"</formula>
    </cfRule>
  </conditionalFormatting>
  <conditionalFormatting sqref="H167:H168">
    <cfRule type="expression" dxfId="265" priority="797">
      <formula>$G167="No Change"</formula>
    </cfRule>
  </conditionalFormatting>
  <conditionalFormatting sqref="H170:H171">
    <cfRule type="expression" dxfId="264" priority="796">
      <formula>$G170="No Change"</formula>
    </cfRule>
  </conditionalFormatting>
  <conditionalFormatting sqref="H173:H174">
    <cfRule type="expression" dxfId="263" priority="795">
      <formula>$G173="No Change"</formula>
    </cfRule>
  </conditionalFormatting>
  <conditionalFormatting sqref="H176:H177">
    <cfRule type="expression" dxfId="262" priority="794">
      <formula>$G176="No Change"</formula>
    </cfRule>
  </conditionalFormatting>
  <conditionalFormatting sqref="H179:H180">
    <cfRule type="expression" dxfId="261" priority="793">
      <formula>$G179="No Change"</formula>
    </cfRule>
  </conditionalFormatting>
  <conditionalFormatting sqref="H185:H186">
    <cfRule type="expression" dxfId="260" priority="792">
      <formula>$G185="No Change"</formula>
    </cfRule>
  </conditionalFormatting>
  <conditionalFormatting sqref="H188:H189">
    <cfRule type="expression" dxfId="259" priority="791">
      <formula>$G188="No Change"</formula>
    </cfRule>
  </conditionalFormatting>
  <conditionalFormatting sqref="H191:H192">
    <cfRule type="expression" dxfId="258" priority="790">
      <formula>$G191="No Change"</formula>
    </cfRule>
  </conditionalFormatting>
  <conditionalFormatting sqref="H194:H195">
    <cfRule type="expression" dxfId="257" priority="789">
      <formula>$G194="No Change"</formula>
    </cfRule>
  </conditionalFormatting>
  <conditionalFormatting sqref="H197:H198">
    <cfRule type="expression" dxfId="256" priority="788">
      <formula>$G197="No Change"</formula>
    </cfRule>
  </conditionalFormatting>
  <conditionalFormatting sqref="H200:H201">
    <cfRule type="expression" dxfId="255" priority="787">
      <formula>$G200="No Change"</formula>
    </cfRule>
  </conditionalFormatting>
  <conditionalFormatting sqref="H203:H204">
    <cfRule type="expression" dxfId="254" priority="786">
      <formula>$G203="No Change"</formula>
    </cfRule>
  </conditionalFormatting>
  <conditionalFormatting sqref="H206:H207">
    <cfRule type="expression" dxfId="253" priority="785">
      <formula>$G206="No Change"</formula>
    </cfRule>
  </conditionalFormatting>
  <conditionalFormatting sqref="H209:H210">
    <cfRule type="expression" dxfId="252" priority="784">
      <formula>$G209="No Change"</formula>
    </cfRule>
  </conditionalFormatting>
  <conditionalFormatting sqref="H212:H213">
    <cfRule type="expression" dxfId="251" priority="783">
      <formula>$G212="No Change"</formula>
    </cfRule>
  </conditionalFormatting>
  <conditionalFormatting sqref="H215:H216">
    <cfRule type="expression" dxfId="250" priority="782">
      <formula>$G215="No Change"</formula>
    </cfRule>
  </conditionalFormatting>
  <conditionalFormatting sqref="H218:H219">
    <cfRule type="expression" dxfId="249" priority="781">
      <formula>$G218="No Change"</formula>
    </cfRule>
  </conditionalFormatting>
  <conditionalFormatting sqref="H224:H225">
    <cfRule type="expression" dxfId="248" priority="780">
      <formula>$G224="No Change"</formula>
    </cfRule>
  </conditionalFormatting>
  <conditionalFormatting sqref="H227:H228">
    <cfRule type="expression" dxfId="247" priority="779">
      <formula>$G227="No Change"</formula>
    </cfRule>
  </conditionalFormatting>
  <conditionalFormatting sqref="H230:H231">
    <cfRule type="expression" dxfId="246" priority="778">
      <formula>$G230="No Change"</formula>
    </cfRule>
  </conditionalFormatting>
  <conditionalFormatting sqref="H233:H234">
    <cfRule type="expression" dxfId="245" priority="777">
      <formula>$G233="No Change"</formula>
    </cfRule>
  </conditionalFormatting>
  <conditionalFormatting sqref="H236:H237">
    <cfRule type="expression" dxfId="244" priority="776">
      <formula>$G236="No Change"</formula>
    </cfRule>
  </conditionalFormatting>
  <conditionalFormatting sqref="H239:H240">
    <cfRule type="expression" dxfId="243" priority="775">
      <formula>$G239="No Change"</formula>
    </cfRule>
  </conditionalFormatting>
  <conditionalFormatting sqref="H242:H243">
    <cfRule type="expression" dxfId="242" priority="774">
      <formula>$G242="No Change"</formula>
    </cfRule>
  </conditionalFormatting>
  <conditionalFormatting sqref="H248:H249">
    <cfRule type="expression" dxfId="241" priority="773">
      <formula>$G248="No Change"</formula>
    </cfRule>
  </conditionalFormatting>
  <conditionalFormatting sqref="H251:H252">
    <cfRule type="expression" dxfId="240" priority="772">
      <formula>$G251="No Change"</formula>
    </cfRule>
  </conditionalFormatting>
  <conditionalFormatting sqref="H254:H255">
    <cfRule type="expression" dxfId="239" priority="771">
      <formula>$G254="No Change"</formula>
    </cfRule>
  </conditionalFormatting>
  <conditionalFormatting sqref="H260:H261">
    <cfRule type="expression" dxfId="238" priority="770">
      <formula>$G260="No Change"</formula>
    </cfRule>
  </conditionalFormatting>
  <conditionalFormatting sqref="H263:H264">
    <cfRule type="expression" dxfId="237" priority="769">
      <formula>$G263="No Change"</formula>
    </cfRule>
  </conditionalFormatting>
  <conditionalFormatting sqref="H266:H267">
    <cfRule type="expression" dxfId="236" priority="768">
      <formula>$G266="No Change"</formula>
    </cfRule>
  </conditionalFormatting>
  <conditionalFormatting sqref="H269:H270">
    <cfRule type="expression" dxfId="235" priority="767">
      <formula>$G269="No Change"</formula>
    </cfRule>
  </conditionalFormatting>
  <conditionalFormatting sqref="H275:H276">
    <cfRule type="expression" dxfId="234" priority="766">
      <formula>$G275="No Change"</formula>
    </cfRule>
  </conditionalFormatting>
  <conditionalFormatting sqref="H278:H279">
    <cfRule type="expression" dxfId="233" priority="765">
      <formula>$G278="No Change"</formula>
    </cfRule>
  </conditionalFormatting>
  <conditionalFormatting sqref="H281:H282">
    <cfRule type="expression" dxfId="232" priority="764">
      <formula>$G281="No Change"</formula>
    </cfRule>
  </conditionalFormatting>
  <conditionalFormatting sqref="H284:H285">
    <cfRule type="expression" dxfId="231" priority="763">
      <formula>$G284="No Change"</formula>
    </cfRule>
  </conditionalFormatting>
  <conditionalFormatting sqref="H287:H288">
    <cfRule type="expression" dxfId="230" priority="762">
      <formula>$G287="No Change"</formula>
    </cfRule>
  </conditionalFormatting>
  <conditionalFormatting sqref="H290:H291">
    <cfRule type="expression" dxfId="229" priority="761">
      <formula>$G290="No Change"</formula>
    </cfRule>
  </conditionalFormatting>
  <conditionalFormatting sqref="H293:H294">
    <cfRule type="expression" dxfId="228" priority="760">
      <formula>$G293="No Change"</formula>
    </cfRule>
  </conditionalFormatting>
  <conditionalFormatting sqref="H296:H297">
    <cfRule type="expression" dxfId="227" priority="759">
      <formula>$G296="No Change"</formula>
    </cfRule>
  </conditionalFormatting>
  <conditionalFormatting sqref="H299:H300">
    <cfRule type="expression" dxfId="226" priority="758">
      <formula>$G299="No Change"</formula>
    </cfRule>
  </conditionalFormatting>
  <conditionalFormatting sqref="H302:H303">
    <cfRule type="expression" dxfId="225" priority="757">
      <formula>$G302="No Change"</formula>
    </cfRule>
  </conditionalFormatting>
  <conditionalFormatting sqref="H305:H306">
    <cfRule type="expression" dxfId="224" priority="756">
      <formula>$G305="No Change"</formula>
    </cfRule>
  </conditionalFormatting>
  <conditionalFormatting sqref="H308:H309">
    <cfRule type="expression" dxfId="223" priority="755">
      <formula>$G308="No Change"</formula>
    </cfRule>
  </conditionalFormatting>
  <conditionalFormatting sqref="H311:H312">
    <cfRule type="expression" dxfId="222" priority="754">
      <formula>$G311="No Change"</formula>
    </cfRule>
  </conditionalFormatting>
  <conditionalFormatting sqref="H314:H315">
    <cfRule type="expression" dxfId="221" priority="320">
      <formula>$G314="No Change"</formula>
    </cfRule>
  </conditionalFormatting>
  <conditionalFormatting sqref="H317:H318">
    <cfRule type="expression" dxfId="220" priority="316">
      <formula>$G317="No Change"</formula>
    </cfRule>
  </conditionalFormatting>
  <conditionalFormatting sqref="H320:H321">
    <cfRule type="expression" dxfId="219" priority="311">
      <formula>$G320="No Change"</formula>
    </cfRule>
  </conditionalFormatting>
  <conditionalFormatting sqref="H323:H324">
    <cfRule type="expression" dxfId="218" priority="307">
      <formula>$G323="No Change"</formula>
    </cfRule>
  </conditionalFormatting>
  <conditionalFormatting sqref="H326:H327">
    <cfRule type="expression" dxfId="217" priority="304">
      <formula>$G326="No Change"</formula>
    </cfRule>
  </conditionalFormatting>
  <conditionalFormatting sqref="H329:H330">
    <cfRule type="expression" dxfId="216" priority="302">
      <formula>$G329="No Change"</formula>
    </cfRule>
  </conditionalFormatting>
  <conditionalFormatting sqref="H332:H333">
    <cfRule type="expression" dxfId="215" priority="301">
      <formula>$G332="No Change"</formula>
    </cfRule>
  </conditionalFormatting>
  <conditionalFormatting sqref="H335:H336">
    <cfRule type="expression" dxfId="214" priority="300">
      <formula>$G335="No Change"</formula>
    </cfRule>
  </conditionalFormatting>
  <conditionalFormatting sqref="H338:H339">
    <cfRule type="expression" dxfId="213" priority="299">
      <formula>$G338="No Change"</formula>
    </cfRule>
  </conditionalFormatting>
  <conditionalFormatting sqref="H341:H342">
    <cfRule type="expression" dxfId="212" priority="298">
      <formula>$G341="No Change"</formula>
    </cfRule>
  </conditionalFormatting>
  <conditionalFormatting sqref="H344:H345">
    <cfRule type="expression" dxfId="211" priority="297">
      <formula>$G344="No Change"</formula>
    </cfRule>
  </conditionalFormatting>
  <conditionalFormatting sqref="H347:H348">
    <cfRule type="expression" dxfId="210" priority="296">
      <formula>$G347="No Change"</formula>
    </cfRule>
  </conditionalFormatting>
  <conditionalFormatting sqref="H350:H351">
    <cfRule type="expression" dxfId="209" priority="295">
      <formula>$G350="No Change"</formula>
    </cfRule>
  </conditionalFormatting>
  <conditionalFormatting sqref="H353:H354">
    <cfRule type="expression" dxfId="208" priority="294">
      <formula>$G353="No Change"</formula>
    </cfRule>
  </conditionalFormatting>
  <conditionalFormatting sqref="H356:H357">
    <cfRule type="expression" dxfId="207" priority="293">
      <formula>$G356="No Change"</formula>
    </cfRule>
  </conditionalFormatting>
  <conditionalFormatting sqref="H359:H360">
    <cfRule type="expression" dxfId="206" priority="292">
      <formula>$G359="No Change"</formula>
    </cfRule>
  </conditionalFormatting>
  <conditionalFormatting sqref="H362:H363 H365:H366 H368:H369 H371:H372 H374:H375">
    <cfRule type="expression" dxfId="205" priority="291">
      <formula>$G362="No Change"</formula>
    </cfRule>
  </conditionalFormatting>
  <conditionalFormatting sqref="H377:H378">
    <cfRule type="expression" dxfId="204" priority="290">
      <formula>$G377="No Change"</formula>
    </cfRule>
  </conditionalFormatting>
  <conditionalFormatting sqref="H380:H381">
    <cfRule type="containsBlanks" dxfId="203" priority="245">
      <formula>LEN(TRIM(H380))=0</formula>
    </cfRule>
  </conditionalFormatting>
  <conditionalFormatting sqref="H383:H384 H386:H387 H389:H390 H392:H393 H398:H399 H401:H402 H404:H405 H407:H408 H410:H411 H413:H414 H419:H420 H422:H423 H425:H426 H428:H429 H431:H432 H434:H435 H437:H438 H440:H441 H443:H444 H446:H447 H449:H450 H452:H453 H455:H456 H458:H459 H461:H462 H464:H465 H476:H477 H479:H480 H482:H483 H485:H486 H488:H489 H491:H492 H494:H495 H497:H498 H500:H501 H503:H504 H506:H507 H509:H510 H512:H513 H515:H516 H518:H519 H521:H522 H524:H525 H527:H528 H530:H531 H533:H534 H536:H537 H539:H540 H542:H543 H545:H546 H548:H549 H551:H552 H554:H555 H557:H558 H560:H561 H563:H564 H566:H567 H569:H570 H572:H573 H575:H576 H578:H579 H581:H582 H584:H585 H587:H588 H590:H591 H593:H594 H596:H597 H599:H600 H602:H603 H605:H606 H608:H609 H611:H612 H614:H615 H617:H618 H620:H621 H623:H624 H626:H627 H629:H630 H632:H633 H635:H636">
    <cfRule type="expression" dxfId="202" priority="289">
      <formula>$G383="No Change"</formula>
    </cfRule>
  </conditionalFormatting>
  <conditionalFormatting sqref="H396">
    <cfRule type="containsBlanks" dxfId="201" priority="222">
      <formula>LEN(TRIM(H396))=0</formula>
    </cfRule>
  </conditionalFormatting>
  <conditionalFormatting sqref="H416:H417">
    <cfRule type="containsBlanks" dxfId="200" priority="196">
      <formula>LEN(TRIM(H416))=0</formula>
    </cfRule>
  </conditionalFormatting>
  <conditionalFormatting sqref="H468">
    <cfRule type="containsBlanks" dxfId="199" priority="144">
      <formula>LEN(TRIM(H468))=0</formula>
    </cfRule>
  </conditionalFormatting>
  <conditionalFormatting sqref="H470:H471">
    <cfRule type="containsBlanks" dxfId="198" priority="137">
      <formula>LEN(TRIM(H470))=0</formula>
    </cfRule>
  </conditionalFormatting>
  <conditionalFormatting sqref="H473:H474">
    <cfRule type="containsBlanks" dxfId="197" priority="130">
      <formula>LEN(TRIM(H473))=0</formula>
    </cfRule>
  </conditionalFormatting>
  <conditionalFormatting sqref="H86:I87">
    <cfRule type="containsText" dxfId="196" priority="53" operator="containsText" text="Edition 2.1 - Clean Copy">
      <formula>NOT(ISERROR(SEARCH("Edition 2.1 - Clean Copy",H86)))</formula>
    </cfRule>
    <cfRule type="containsText" dxfId="195" priority="54" operator="containsText" text="Edition 2.1 - With Mark-Ups">
      <formula>NOT(ISERROR(SEARCH("Edition 2.1 - With Mark-Ups",H86)))</formula>
    </cfRule>
  </conditionalFormatting>
  <conditionalFormatting sqref="H125:I126">
    <cfRule type="containsBlanks" dxfId="194" priority="64">
      <formula>LEN(TRIM(H125))=0</formula>
    </cfRule>
  </conditionalFormatting>
  <conditionalFormatting sqref="H128:I129">
    <cfRule type="containsText" dxfId="193" priority="59" operator="containsText" text="Edition 2.1 - With Mark-Ups">
      <formula>NOT(ISERROR(SEARCH("Edition 2.1 - With Mark-Ups",H128)))</formula>
    </cfRule>
    <cfRule type="containsText" dxfId="192" priority="58" operator="containsText" text="Edition 2.1 - Clean Copy">
      <formula>NOT(ISERROR(SEARCH("Edition 2.1 - Clean Copy",H128)))</formula>
    </cfRule>
  </conditionalFormatting>
  <conditionalFormatting sqref="H146:I147">
    <cfRule type="containsText" dxfId="191" priority="35" operator="containsText" text="Edition 2.1 - Clean Copy">
      <formula>NOT(ISERROR(SEARCH("Edition 2.1 - Clean Copy",H146)))</formula>
    </cfRule>
    <cfRule type="containsText" dxfId="190" priority="36" operator="containsText" text="Edition 2.1 - With Mark-Ups">
      <formula>NOT(ISERROR(SEARCH("Edition 2.1 - With Mark-Ups",H146)))</formula>
    </cfRule>
  </conditionalFormatting>
  <conditionalFormatting sqref="H152:I153">
    <cfRule type="expression" dxfId="189" priority="33">
      <formula>$G152="No Change"</formula>
    </cfRule>
  </conditionalFormatting>
  <conditionalFormatting sqref="H380:I381">
    <cfRule type="containsText" dxfId="188" priority="242" operator="containsText" text="Edition 2.1 - With Mark-Ups">
      <formula>NOT(ISERROR(SEARCH("Edition 2.1 - With Mark-Ups",H380)))</formula>
    </cfRule>
    <cfRule type="containsText" dxfId="187" priority="241" operator="containsText" text="Edition 2.1 - Clean Copy">
      <formula>NOT(ISERROR(SEARCH("Edition 2.1 - Clean Copy",H380)))</formula>
    </cfRule>
  </conditionalFormatting>
  <conditionalFormatting sqref="H396:I396">
    <cfRule type="containsText" dxfId="186" priority="220" operator="containsText" text="Edition 2.1 - Clean Copy">
      <formula>NOT(ISERROR(SEARCH("Edition 2.1 - Clean Copy",H396)))</formula>
    </cfRule>
    <cfRule type="containsText" dxfId="185" priority="221" operator="containsText" text="Edition 2.1 - With Mark-Ups">
      <formula>NOT(ISERROR(SEARCH("Edition 2.1 - With Mark-Ups",H396)))</formula>
    </cfRule>
  </conditionalFormatting>
  <conditionalFormatting sqref="H416:I417">
    <cfRule type="containsText" dxfId="184" priority="195" operator="containsText" text="Edition 2.1 - With Mark-Ups">
      <formula>NOT(ISERROR(SEARCH("Edition 2.1 - With Mark-Ups",H416)))</formula>
    </cfRule>
    <cfRule type="containsText" dxfId="183" priority="194" operator="containsText" text="Edition 2.1 - Clean Copy">
      <formula>NOT(ISERROR(SEARCH("Edition 2.1 - Clean Copy",H416)))</formula>
    </cfRule>
  </conditionalFormatting>
  <conditionalFormatting sqref="H468:I468">
    <cfRule type="containsText" dxfId="182" priority="4" operator="containsText" text="Edition 2.1 - With Mark-Ups">
      <formula>NOT(ISERROR(SEARCH("Edition 2.1 - With Mark-Ups",H468)))</formula>
    </cfRule>
    <cfRule type="containsText" dxfId="181" priority="3" operator="containsText" text="Edition 2.1 - Clean Copy">
      <formula>NOT(ISERROR(SEARCH("Edition 2.1 - Clean Copy",H468)))</formula>
    </cfRule>
  </conditionalFormatting>
  <conditionalFormatting sqref="H470:I471">
    <cfRule type="containsText" dxfId="180" priority="136" operator="containsText" text="Edition 2.1 - With Mark-Ups">
      <formula>NOT(ISERROR(SEARCH("Edition 2.1 - With Mark-Ups",H470)))</formula>
    </cfRule>
    <cfRule type="containsText" dxfId="179" priority="135" operator="containsText" text="Edition 2.1 - Clean Copy">
      <formula>NOT(ISERROR(SEARCH("Edition 2.1 - Clean Copy",H470)))</formula>
    </cfRule>
  </conditionalFormatting>
  <conditionalFormatting sqref="H473:I474">
    <cfRule type="containsText" dxfId="178" priority="129" operator="containsText" text="Edition 2.1 - With Mark-Ups">
      <formula>NOT(ISERROR(SEARCH("Edition 2.1 - With Mark-Ups",H473)))</formula>
    </cfRule>
    <cfRule type="containsText" dxfId="177" priority="128" operator="containsText" text="Edition 2.1 - Clean Copy">
      <formula>NOT(ISERROR(SEARCH("Edition 2.1 - Clean Copy",H473)))</formula>
    </cfRule>
  </conditionalFormatting>
  <conditionalFormatting sqref="I86">
    <cfRule type="containsBlanks" dxfId="176" priority="52">
      <formula>LEN(TRIM(I86))=0</formula>
    </cfRule>
  </conditionalFormatting>
  <conditionalFormatting sqref="I107:I108">
    <cfRule type="containsText" dxfId="175" priority="12" operator="containsText" text="Edition 2.2 - With Mark-Ups">
      <formula>NOT(ISERROR(SEARCH("Edition 2.2 - With Mark-Ups",I107)))</formula>
    </cfRule>
    <cfRule type="containsText" dxfId="174" priority="11" operator="containsText" text="Edition 2.2 - Clean Copy">
      <formula>NOT(ISERROR(SEARCH("Edition 2.2 - Clean Copy",I107)))</formula>
    </cfRule>
  </conditionalFormatting>
  <conditionalFormatting sqref="I371:I372">
    <cfRule type="containsBlanks" dxfId="173" priority="256">
      <formula>LEN(TRIM(I371))=0</formula>
    </cfRule>
  </conditionalFormatting>
  <conditionalFormatting sqref="I374:I375">
    <cfRule type="containsBlanks" dxfId="172" priority="252">
      <formula>LEN(TRIM(I374))=0</formula>
    </cfRule>
  </conditionalFormatting>
  <conditionalFormatting sqref="I377:I378">
    <cfRule type="containsBlanks" dxfId="171" priority="248">
      <formula>LEN(TRIM(I377))=0</formula>
    </cfRule>
  </conditionalFormatting>
  <conditionalFormatting sqref="I383:I384">
    <cfRule type="containsBlanks" dxfId="170" priority="236">
      <formula>LEN(TRIM(I383))=0</formula>
    </cfRule>
  </conditionalFormatting>
  <conditionalFormatting sqref="I389:I390">
    <cfRule type="containsBlanks" dxfId="169" priority="229">
      <formula>LEN(TRIM(I389))=0</formula>
    </cfRule>
  </conditionalFormatting>
  <conditionalFormatting sqref="I398:I399">
    <cfRule type="containsBlanks" dxfId="168" priority="215">
      <formula>LEN(TRIM(I398))=0</formula>
    </cfRule>
  </conditionalFormatting>
  <conditionalFormatting sqref="I401:I402">
    <cfRule type="containsBlanks" dxfId="167" priority="211">
      <formula>LEN(TRIM(I401))=0</formula>
    </cfRule>
  </conditionalFormatting>
  <conditionalFormatting sqref="I413:I414">
    <cfRule type="containsBlanks" dxfId="166" priority="201">
      <formula>LEN(TRIM(I413))=0</formula>
    </cfRule>
  </conditionalFormatting>
  <conditionalFormatting sqref="I422:I423">
    <cfRule type="containsBlanks" dxfId="165" priority="187">
      <formula>LEN(TRIM(I422))=0</formula>
    </cfRule>
  </conditionalFormatting>
  <conditionalFormatting sqref="I431:I432">
    <cfRule type="containsBlanks" dxfId="164" priority="179">
      <formula>LEN(TRIM(I431))=0</formula>
    </cfRule>
  </conditionalFormatting>
  <conditionalFormatting sqref="I444">
    <cfRule type="containsBlanks" dxfId="163" priority="168">
      <formula>LEN(TRIM(I444))=0</formula>
    </cfRule>
  </conditionalFormatting>
  <conditionalFormatting sqref="I452:I453">
    <cfRule type="containsBlanks" dxfId="162" priority="160">
      <formula>LEN(TRIM(I452))=0</formula>
    </cfRule>
  </conditionalFormatting>
  <conditionalFormatting sqref="I461:I462">
    <cfRule type="containsBlanks" dxfId="161" priority="152">
      <formula>LEN(TRIM(I461))=0</formula>
    </cfRule>
  </conditionalFormatting>
  <conditionalFormatting sqref="I464:I465">
    <cfRule type="containsBlanks" dxfId="160" priority="148">
      <formula>LEN(TRIM(I464))=0</formula>
    </cfRule>
  </conditionalFormatting>
  <conditionalFormatting sqref="I476:I477">
    <cfRule type="containsBlanks" dxfId="159" priority="123">
      <formula>LEN(TRIM(I476))=0</formula>
    </cfRule>
  </conditionalFormatting>
  <conditionalFormatting sqref="I482:I483">
    <cfRule type="containsBlanks" dxfId="158" priority="117">
      <formula>LEN(TRIM(I482))=0</formula>
    </cfRule>
  </conditionalFormatting>
  <conditionalFormatting sqref="I485:I486">
    <cfRule type="containsBlanks" dxfId="157" priority="112">
      <formula>LEN(TRIM(I485))=0</formula>
    </cfRule>
  </conditionalFormatting>
  <conditionalFormatting sqref="I488:I489">
    <cfRule type="containsBlanks" dxfId="156" priority="108">
      <formula>LEN(TRIM(I488))=0</formula>
    </cfRule>
  </conditionalFormatting>
  <conditionalFormatting sqref="I491:I492">
    <cfRule type="containsBlanks" dxfId="155" priority="104">
      <formula>LEN(TRIM(I491))=0</formula>
    </cfRule>
  </conditionalFormatting>
  <conditionalFormatting sqref="I500:I501">
    <cfRule type="containsBlanks" dxfId="154" priority="96">
      <formula>LEN(TRIM(I500))=0</formula>
    </cfRule>
  </conditionalFormatting>
  <conditionalFormatting sqref="I503:I504">
    <cfRule type="containsBlanks" dxfId="153" priority="92">
      <formula>LEN(TRIM(I503))=0</formula>
    </cfRule>
  </conditionalFormatting>
  <conditionalFormatting sqref="I512:I513">
    <cfRule type="containsBlanks" dxfId="152" priority="83">
      <formula>LEN(TRIM(I512))=0</formula>
    </cfRule>
  </conditionalFormatting>
  <conditionalFormatting sqref="I515:I516">
    <cfRule type="containsBlanks" dxfId="151" priority="79">
      <formula>LEN(TRIM(I515))=0</formula>
    </cfRule>
  </conditionalFormatting>
  <conditionalFormatting sqref="I518:I519">
    <cfRule type="containsBlanks" dxfId="150" priority="75">
      <formula>LEN(TRIM(I518))=0</formula>
    </cfRule>
  </conditionalFormatting>
  <conditionalFormatting sqref="K2:K3">
    <cfRule type="expression" dxfId="149" priority="752">
      <formula>$J2="No Change"</formula>
    </cfRule>
  </conditionalFormatting>
  <conditionalFormatting sqref="K5:K6">
    <cfRule type="expression" dxfId="148" priority="751">
      <formula>$J5="No Change"</formula>
    </cfRule>
  </conditionalFormatting>
  <conditionalFormatting sqref="K11:K12">
    <cfRule type="expression" dxfId="147" priority="749">
      <formula>$J11="No Change"</formula>
    </cfRule>
  </conditionalFormatting>
  <conditionalFormatting sqref="K14:K15">
    <cfRule type="expression" dxfId="146" priority="748">
      <formula>$J14="No Change"</formula>
    </cfRule>
  </conditionalFormatting>
  <conditionalFormatting sqref="K17:K18">
    <cfRule type="expression" dxfId="145" priority="747">
      <formula>$J17="No Change"</formula>
    </cfRule>
  </conditionalFormatting>
  <conditionalFormatting sqref="K20:K21">
    <cfRule type="expression" dxfId="144" priority="746">
      <formula>$J20="No Change"</formula>
    </cfRule>
  </conditionalFormatting>
  <conditionalFormatting sqref="K23:K24">
    <cfRule type="expression" dxfId="143" priority="745">
      <formula>$J23="No Change"</formula>
    </cfRule>
  </conditionalFormatting>
  <conditionalFormatting sqref="K26:K27">
    <cfRule type="expression" dxfId="142" priority="744">
      <formula>$J26="No Change"</formula>
    </cfRule>
  </conditionalFormatting>
  <conditionalFormatting sqref="K29:K30">
    <cfRule type="expression" dxfId="141" priority="743">
      <formula>$J29="No Change"</formula>
    </cfRule>
  </conditionalFormatting>
  <conditionalFormatting sqref="K32:K33">
    <cfRule type="expression" dxfId="140" priority="742">
      <formula>$J32="No Change"</formula>
    </cfRule>
  </conditionalFormatting>
  <conditionalFormatting sqref="K35:K36">
    <cfRule type="expression" dxfId="139" priority="741">
      <formula>$J35="No Change"</formula>
    </cfRule>
  </conditionalFormatting>
  <conditionalFormatting sqref="K38:K39">
    <cfRule type="expression" dxfId="138" priority="740">
      <formula>$J38="No Change"</formula>
    </cfRule>
  </conditionalFormatting>
  <conditionalFormatting sqref="K44:K45">
    <cfRule type="expression" dxfId="137" priority="738">
      <formula>$J44="No Change"</formula>
    </cfRule>
  </conditionalFormatting>
  <conditionalFormatting sqref="K47:K48">
    <cfRule type="expression" dxfId="136" priority="737">
      <formula>$J47="No Change"</formula>
    </cfRule>
  </conditionalFormatting>
  <conditionalFormatting sqref="K50:K51">
    <cfRule type="expression" dxfId="135" priority="736">
      <formula>$J50="No Change"</formula>
    </cfRule>
  </conditionalFormatting>
  <conditionalFormatting sqref="K56:K57">
    <cfRule type="expression" dxfId="134" priority="734">
      <formula>$J56="No Change"</formula>
    </cfRule>
  </conditionalFormatting>
  <conditionalFormatting sqref="K59:K60">
    <cfRule type="expression" dxfId="133" priority="733">
      <formula>$J59="No Change"</formula>
    </cfRule>
  </conditionalFormatting>
  <conditionalFormatting sqref="K62:K63">
    <cfRule type="expression" dxfId="132" priority="732">
      <formula>$J62="No Change"</formula>
    </cfRule>
  </conditionalFormatting>
  <conditionalFormatting sqref="K65:K66">
    <cfRule type="expression" dxfId="131" priority="731">
      <formula>$J65="No Change"</formula>
    </cfRule>
  </conditionalFormatting>
  <conditionalFormatting sqref="K68:K69">
    <cfRule type="expression" dxfId="130" priority="730">
      <formula>$J68="No Change"</formula>
    </cfRule>
  </conditionalFormatting>
  <conditionalFormatting sqref="K71:K72">
    <cfRule type="expression" dxfId="129" priority="729">
      <formula>$J71="No Change"</formula>
    </cfRule>
  </conditionalFormatting>
  <conditionalFormatting sqref="K74:K75">
    <cfRule type="expression" dxfId="128" priority="728">
      <formula>$J74="No Change"</formula>
    </cfRule>
  </conditionalFormatting>
  <conditionalFormatting sqref="K77:K78">
    <cfRule type="expression" dxfId="127" priority="727">
      <formula>$J77="No Change"</formula>
    </cfRule>
  </conditionalFormatting>
  <conditionalFormatting sqref="K80:K81">
    <cfRule type="expression" dxfId="126" priority="726">
      <formula>$J80="No Change"</formula>
    </cfRule>
  </conditionalFormatting>
  <conditionalFormatting sqref="K83:K84">
    <cfRule type="expression" dxfId="125" priority="725">
      <formula>$J83="No Change"</formula>
    </cfRule>
  </conditionalFormatting>
  <conditionalFormatting sqref="K86:K87">
    <cfRule type="expression" dxfId="124" priority="724">
      <formula>$J86="No Change"</formula>
    </cfRule>
  </conditionalFormatting>
  <conditionalFormatting sqref="K89:K90">
    <cfRule type="expression" dxfId="123" priority="723">
      <formula>$J89="No Change"</formula>
    </cfRule>
  </conditionalFormatting>
  <conditionalFormatting sqref="K92:K93">
    <cfRule type="expression" dxfId="122" priority="722">
      <formula>$J92="No Change"</formula>
    </cfRule>
  </conditionalFormatting>
  <conditionalFormatting sqref="K95:K96">
    <cfRule type="expression" dxfId="121" priority="721">
      <formula>$J95="No Change"</formula>
    </cfRule>
  </conditionalFormatting>
  <conditionalFormatting sqref="K98:K99">
    <cfRule type="expression" dxfId="120" priority="720">
      <formula>$J98="No Change"</formula>
    </cfRule>
  </conditionalFormatting>
  <conditionalFormatting sqref="K101:K102">
    <cfRule type="expression" dxfId="119" priority="719">
      <formula>$J101="No Change"</formula>
    </cfRule>
  </conditionalFormatting>
  <conditionalFormatting sqref="K107:K108">
    <cfRule type="expression" dxfId="118" priority="717">
      <formula>$J107="No Change"</formula>
    </cfRule>
  </conditionalFormatting>
  <conditionalFormatting sqref="K110:K111">
    <cfRule type="expression" dxfId="117" priority="716">
      <formula>$J110="No Change"</formula>
    </cfRule>
  </conditionalFormatting>
  <conditionalFormatting sqref="K113:K114">
    <cfRule type="expression" dxfId="116" priority="715">
      <formula>$J113="No Change"</formula>
    </cfRule>
  </conditionalFormatting>
  <conditionalFormatting sqref="K116:K117">
    <cfRule type="expression" dxfId="115" priority="714">
      <formula>$J116="No Change"</formula>
    </cfRule>
  </conditionalFormatting>
  <conditionalFormatting sqref="K119:K120">
    <cfRule type="expression" dxfId="114" priority="713">
      <formula>$J119="No Change"</formula>
    </cfRule>
  </conditionalFormatting>
  <conditionalFormatting sqref="K122:K123">
    <cfRule type="expression" dxfId="113" priority="712">
      <formula>$J122="No Change"</formula>
    </cfRule>
  </conditionalFormatting>
  <conditionalFormatting sqref="K125:K126">
    <cfRule type="expression" dxfId="112" priority="68">
      <formula>$J125="No Change"</formula>
    </cfRule>
  </conditionalFormatting>
  <conditionalFormatting sqref="K128:K129">
    <cfRule type="expression" dxfId="111" priority="711">
      <formula>$J128="No Change"</formula>
    </cfRule>
  </conditionalFormatting>
  <conditionalFormatting sqref="K131:K132">
    <cfRule type="expression" dxfId="110" priority="710">
      <formula>$J131="No Change"</formula>
    </cfRule>
  </conditionalFormatting>
  <conditionalFormatting sqref="K134:K135">
    <cfRule type="expression" dxfId="109" priority="709">
      <formula>$J134="No Change"</formula>
    </cfRule>
  </conditionalFormatting>
  <conditionalFormatting sqref="K140:K141">
    <cfRule type="expression" dxfId="108" priority="707">
      <formula>$J140="No Change"</formula>
    </cfRule>
  </conditionalFormatting>
  <conditionalFormatting sqref="K143:K144">
    <cfRule type="expression" dxfId="107" priority="706">
      <formula>$J143="No Change"</formula>
    </cfRule>
  </conditionalFormatting>
  <conditionalFormatting sqref="K149:K150">
    <cfRule type="expression" dxfId="106" priority="704">
      <formula>$J149="No Change"</formula>
    </cfRule>
  </conditionalFormatting>
  <conditionalFormatting sqref="K161:K162">
    <cfRule type="expression" dxfId="105" priority="698">
      <formula>$J161="No Change"</formula>
    </cfRule>
  </conditionalFormatting>
  <conditionalFormatting sqref="K164:K165">
    <cfRule type="expression" dxfId="104" priority="697">
      <formula>$J164="No Change"</formula>
    </cfRule>
  </conditionalFormatting>
  <conditionalFormatting sqref="K167:K168">
    <cfRule type="expression" dxfId="103" priority="696">
      <formula>$J167="No Change"</formula>
    </cfRule>
  </conditionalFormatting>
  <conditionalFormatting sqref="K170:K171">
    <cfRule type="expression" dxfId="102" priority="695">
      <formula>$J170="No Change"</formula>
    </cfRule>
  </conditionalFormatting>
  <conditionalFormatting sqref="K173:K174">
    <cfRule type="expression" dxfId="101" priority="694">
      <formula>$J173="No Change"</formula>
    </cfRule>
  </conditionalFormatting>
  <conditionalFormatting sqref="K176:K177">
    <cfRule type="expression" dxfId="100" priority="693">
      <formula>$J176="No Change"</formula>
    </cfRule>
  </conditionalFormatting>
  <conditionalFormatting sqref="K179:K180">
    <cfRule type="expression" dxfId="99" priority="692">
      <formula>$J179="No Change"</formula>
    </cfRule>
  </conditionalFormatting>
  <conditionalFormatting sqref="K182:K183">
    <cfRule type="expression" dxfId="98" priority="691">
      <formula>$J182="No Change"</formula>
    </cfRule>
  </conditionalFormatting>
  <conditionalFormatting sqref="K185:K186">
    <cfRule type="expression" dxfId="97" priority="690">
      <formula>$J185="No Change"</formula>
    </cfRule>
  </conditionalFormatting>
  <conditionalFormatting sqref="K188:K189">
    <cfRule type="expression" dxfId="96" priority="689">
      <formula>$J188="No Change"</formula>
    </cfRule>
  </conditionalFormatting>
  <conditionalFormatting sqref="K191:K192">
    <cfRule type="expression" dxfId="95" priority="688">
      <formula>$J191="No Change"</formula>
    </cfRule>
  </conditionalFormatting>
  <conditionalFormatting sqref="K194:K195">
    <cfRule type="expression" dxfId="94" priority="687">
      <formula>$J194="No Change"</formula>
    </cfRule>
  </conditionalFormatting>
  <conditionalFormatting sqref="K197:K198">
    <cfRule type="expression" dxfId="93" priority="686">
      <formula>$J197="No Change"</formula>
    </cfRule>
  </conditionalFormatting>
  <conditionalFormatting sqref="K200:K201">
    <cfRule type="expression" dxfId="92" priority="685">
      <formula>$J200="No Change"</formula>
    </cfRule>
  </conditionalFormatting>
  <conditionalFormatting sqref="K203:K204">
    <cfRule type="expression" dxfId="91" priority="684">
      <formula>$J203="No Change"</formula>
    </cfRule>
  </conditionalFormatting>
  <conditionalFormatting sqref="K206:K207">
    <cfRule type="expression" dxfId="90" priority="683">
      <formula>$J206="No Change"</formula>
    </cfRule>
  </conditionalFormatting>
  <conditionalFormatting sqref="K209:K210">
    <cfRule type="expression" dxfId="89" priority="682">
      <formula>$J209="No Change"</formula>
    </cfRule>
  </conditionalFormatting>
  <conditionalFormatting sqref="K212:K213">
    <cfRule type="expression" dxfId="88" priority="681">
      <formula>$J212="No Change"</formula>
    </cfRule>
  </conditionalFormatting>
  <conditionalFormatting sqref="K215:K216">
    <cfRule type="expression" dxfId="87" priority="680">
      <formula>$J215="No Change"</formula>
    </cfRule>
  </conditionalFormatting>
  <conditionalFormatting sqref="K218:K219">
    <cfRule type="expression" dxfId="86" priority="679">
      <formula>$J218="No Change"</formula>
    </cfRule>
  </conditionalFormatting>
  <conditionalFormatting sqref="K221:K222">
    <cfRule type="expression" dxfId="85" priority="678">
      <formula>$J221="No Change"</formula>
    </cfRule>
  </conditionalFormatting>
  <conditionalFormatting sqref="K224:K225">
    <cfRule type="expression" dxfId="84" priority="677">
      <formula>$J224="No Change"</formula>
    </cfRule>
  </conditionalFormatting>
  <conditionalFormatting sqref="K227:K228">
    <cfRule type="expression" dxfId="83" priority="676">
      <formula>$J227="No Change"</formula>
    </cfRule>
  </conditionalFormatting>
  <conditionalFormatting sqref="K230:K231">
    <cfRule type="expression" dxfId="82" priority="675">
      <formula>$J230="No Change"</formula>
    </cfRule>
  </conditionalFormatting>
  <conditionalFormatting sqref="K233:K234">
    <cfRule type="expression" dxfId="81" priority="674">
      <formula>$J233="No Change"</formula>
    </cfRule>
  </conditionalFormatting>
  <conditionalFormatting sqref="K236:K237">
    <cfRule type="expression" dxfId="80" priority="673">
      <formula>$J236="No Change"</formula>
    </cfRule>
  </conditionalFormatting>
  <conditionalFormatting sqref="K239:K240">
    <cfRule type="expression" dxfId="79" priority="672">
      <formula>$J239="No Change"</formula>
    </cfRule>
  </conditionalFormatting>
  <conditionalFormatting sqref="K242:K243">
    <cfRule type="expression" dxfId="78" priority="671">
      <formula>$J242="No Change"</formula>
    </cfRule>
  </conditionalFormatting>
  <conditionalFormatting sqref="K245:K246">
    <cfRule type="expression" dxfId="77" priority="670">
      <formula>$J245="No Change"</formula>
    </cfRule>
  </conditionalFormatting>
  <conditionalFormatting sqref="K248:K249">
    <cfRule type="expression" dxfId="76" priority="669">
      <formula>$J248="No Change"</formula>
    </cfRule>
  </conditionalFormatting>
  <conditionalFormatting sqref="K251:K252">
    <cfRule type="expression" dxfId="75" priority="668">
      <formula>$J251="No Change"</formula>
    </cfRule>
  </conditionalFormatting>
  <conditionalFormatting sqref="K254:K255">
    <cfRule type="expression" dxfId="74" priority="667">
      <formula>$J254="No Change"</formula>
    </cfRule>
  </conditionalFormatting>
  <conditionalFormatting sqref="K257:K258">
    <cfRule type="expression" dxfId="73" priority="666">
      <formula>$J257="No Change"</formula>
    </cfRule>
  </conditionalFormatting>
  <conditionalFormatting sqref="K260:K261">
    <cfRule type="expression" dxfId="72" priority="665">
      <formula>$J260="No Change"</formula>
    </cfRule>
  </conditionalFormatting>
  <conditionalFormatting sqref="K263:K264">
    <cfRule type="expression" dxfId="71" priority="664">
      <formula>$J263="No Change"</formula>
    </cfRule>
  </conditionalFormatting>
  <conditionalFormatting sqref="K266:K267">
    <cfRule type="expression" dxfId="70" priority="663">
      <formula>$J266="No Change"</formula>
    </cfRule>
  </conditionalFormatting>
  <conditionalFormatting sqref="K269:K270">
    <cfRule type="expression" dxfId="69" priority="662">
      <formula>$J269="No Change"</formula>
    </cfRule>
  </conditionalFormatting>
  <conditionalFormatting sqref="K272:K273">
    <cfRule type="expression" dxfId="68" priority="661">
      <formula>$J272="No Change"</formula>
    </cfRule>
  </conditionalFormatting>
  <conditionalFormatting sqref="K275:K276">
    <cfRule type="expression" dxfId="67" priority="660">
      <formula>$J275="No Change"</formula>
    </cfRule>
  </conditionalFormatting>
  <conditionalFormatting sqref="K278:K279">
    <cfRule type="expression" dxfId="66" priority="659">
      <formula>$J278="No Change"</formula>
    </cfRule>
  </conditionalFormatting>
  <conditionalFormatting sqref="K281:K282">
    <cfRule type="expression" dxfId="65" priority="658">
      <formula>$J281="No Change"</formula>
    </cfRule>
  </conditionalFormatting>
  <conditionalFormatting sqref="K284:K285">
    <cfRule type="expression" dxfId="64" priority="657">
      <formula>$J284="No Change"</formula>
    </cfRule>
  </conditionalFormatting>
  <conditionalFormatting sqref="K287:K288">
    <cfRule type="expression" dxfId="63" priority="656">
      <formula>$J287="No Change"</formula>
    </cfRule>
  </conditionalFormatting>
  <conditionalFormatting sqref="K290:K291">
    <cfRule type="expression" dxfId="62" priority="655">
      <formula>$J290="No Change"</formula>
    </cfRule>
  </conditionalFormatting>
  <conditionalFormatting sqref="K293:K294">
    <cfRule type="expression" dxfId="61" priority="654">
      <formula>$J293="No Change"</formula>
    </cfRule>
  </conditionalFormatting>
  <conditionalFormatting sqref="K308:K309">
    <cfRule type="expression" dxfId="60" priority="649">
      <formula>$J308="No Change"</formula>
    </cfRule>
  </conditionalFormatting>
  <conditionalFormatting sqref="K311:K312">
    <cfRule type="expression" dxfId="59" priority="648">
      <formula>$J311="No Change"</formula>
    </cfRule>
  </conditionalFormatting>
  <conditionalFormatting sqref="K314:K315">
    <cfRule type="expression" dxfId="58" priority="321">
      <formula>$J314="No Change"</formula>
    </cfRule>
  </conditionalFormatting>
  <conditionalFormatting sqref="K317:K318">
    <cfRule type="expression" dxfId="57" priority="317">
      <formula>$J317="No Change"</formula>
    </cfRule>
  </conditionalFormatting>
  <conditionalFormatting sqref="K320:K321">
    <cfRule type="expression" dxfId="56" priority="312">
      <formula>$J320="No Change"</formula>
    </cfRule>
  </conditionalFormatting>
  <conditionalFormatting sqref="K323:K324">
    <cfRule type="expression" dxfId="55" priority="308">
      <formula>$J323="No Change"</formula>
    </cfRule>
  </conditionalFormatting>
  <conditionalFormatting sqref="K326:K327">
    <cfRule type="expression" dxfId="54" priority="303">
      <formula>$J326="No Change"</formula>
    </cfRule>
  </conditionalFormatting>
  <conditionalFormatting sqref="K329:K330">
    <cfRule type="expression" dxfId="53" priority="288">
      <formula>$J329="No Change"</formula>
    </cfRule>
  </conditionalFormatting>
  <conditionalFormatting sqref="K332:K333 K335:K336 K338:K339 K341:K342 K344:K345 K347:K348 K350:K351 K353:K354 K356:K357 K359:K360 K362:K363 K365:K366 K368:K369 K371:K372 K374:K375 K377:K378 K380:K381 K383:K384 K386:K387 K392:K393 K395:K396 K398:K399 K404:K405 K407:K408 K410:K411 K425:K426 K428:K429 K431:K432 K434:K435 K440:K441 K443:K444 K446:K447 K449:K450 K452:K453 K455:K456 K458:K459 K461:K462 K464:K465 K467:K468 K470:K471 K473:K474 K476:K477 K479:K480 K482:K483 K488:K489 K491:K492 K494:K495 K497:K498 K500:K501 K503:K504 K506:K507 K509:K510 K512:K513 K515:K516 K518:K519 K521:K522 K524:K525 K542:K543 K545:K546 K548:K549 K551:K552 K554:K555 K557:K558 K560:K561 K563:K564 K566:K567 K569:K570 K572:K573 K575:K576 K578:K579 K581:K582 K584:K585 K587:K588 K590:K591 K593:K594 K596:K597 K599:K600 K602:K603 K605:K606 K608:K609 K611:K612 K614:K615 K617:K618 K620:K621 K623:K624 K626:K627 K629:K630 K632:K633 K635:K636">
    <cfRule type="expression" dxfId="52" priority="287">
      <formula>$J332="No Change"</formula>
    </cfRule>
  </conditionalFormatting>
  <conditionalFormatting sqref="K146:L147">
    <cfRule type="containsText" dxfId="51" priority="40" operator="containsText" text="Edition 2.1 - With Mark-Ups">
      <formula>NOT(ISERROR(SEARCH("Edition 2.1 - With Mark-Ups",K146)))</formula>
    </cfRule>
    <cfRule type="containsText" dxfId="50" priority="39" operator="containsText" text="Edition 2.1 - Clean Copy">
      <formula>NOT(ISERROR(SEARCH("Edition 2.1 - Clean Copy",K146)))</formula>
    </cfRule>
  </conditionalFormatting>
  <conditionalFormatting sqref="K152:L153">
    <cfRule type="expression" dxfId="49" priority="32">
      <formula>$G152="No Change"</formula>
    </cfRule>
  </conditionalFormatting>
  <conditionalFormatting sqref="K389:L390">
    <cfRule type="containsBlanks" dxfId="48" priority="227">
      <formula>LEN(TRIM(K389))=0</formula>
    </cfRule>
  </conditionalFormatting>
  <conditionalFormatting sqref="K401:L402">
    <cfRule type="containsBlanks" dxfId="47" priority="30">
      <formula>LEN(TRIM(K401))=0</formula>
    </cfRule>
  </conditionalFormatting>
  <conditionalFormatting sqref="K413:L414">
    <cfRule type="containsBlanks" dxfId="46" priority="28">
      <formula>LEN(TRIM(K413))=0</formula>
    </cfRule>
  </conditionalFormatting>
  <conditionalFormatting sqref="K416:L417">
    <cfRule type="containsText" dxfId="45" priority="25" operator="containsText" text="Edition 2.1 - With Mark-Ups">
      <formula>NOT(ISERROR(SEARCH("Edition 2.1 - With Mark-Ups",K416)))</formula>
    </cfRule>
    <cfRule type="containsText" dxfId="44" priority="24" operator="containsText" text="Edition 2.1 - Clean Copy">
      <formula>NOT(ISERROR(SEARCH("Edition 2.1 - Clean Copy",K416)))</formula>
    </cfRule>
  </conditionalFormatting>
  <conditionalFormatting sqref="K422:L423">
    <cfRule type="containsBlanks" dxfId="43" priority="22">
      <formula>LEN(TRIM(K422))=0</formula>
    </cfRule>
  </conditionalFormatting>
  <conditionalFormatting sqref="K485:L486">
    <cfRule type="containsBlanks" dxfId="42" priority="20">
      <formula>LEN(TRIM(K485))=0</formula>
    </cfRule>
  </conditionalFormatting>
  <conditionalFormatting sqref="K527:L528">
    <cfRule type="expression" dxfId="41" priority="19">
      <formula>$J527="No Change"</formula>
    </cfRule>
  </conditionalFormatting>
  <conditionalFormatting sqref="K530:L531">
    <cfRule type="expression" dxfId="40" priority="18">
      <formula>$J530="No Change"</formula>
    </cfRule>
  </conditionalFormatting>
  <conditionalFormatting sqref="K533:L534">
    <cfRule type="expression" dxfId="39" priority="17">
      <formula>$J533="No Change"</formula>
    </cfRule>
  </conditionalFormatting>
  <conditionalFormatting sqref="K536:L537">
    <cfRule type="expression" dxfId="38" priority="16">
      <formula>$J536="No Change"</formula>
    </cfRule>
  </conditionalFormatting>
  <conditionalFormatting sqref="K539:L540">
    <cfRule type="expression" dxfId="37" priority="15">
      <formula>$J539="No Change"</formula>
    </cfRule>
  </conditionalFormatting>
  <conditionalFormatting sqref="L86">
    <cfRule type="containsBlanks" dxfId="36" priority="49">
      <formula>LEN(TRIM(L86))=0</formula>
    </cfRule>
  </conditionalFormatting>
  <conditionalFormatting sqref="L86:L87">
    <cfRule type="containsText" dxfId="35" priority="51" operator="containsText" text="Edition 2.1 - With Mark-Ups">
      <formula>NOT(ISERROR(SEARCH("Edition 2.1 - With Mark-Ups",L86)))</formula>
    </cfRule>
    <cfRule type="containsText" dxfId="34" priority="50" operator="containsText" text="Edition 2.1 - Clean Copy">
      <formula>NOT(ISERROR(SEARCH("Edition 2.1 - Clean Copy",L86)))</formula>
    </cfRule>
  </conditionalFormatting>
  <conditionalFormatting sqref="L107:L108">
    <cfRule type="containsText" dxfId="33" priority="10" operator="containsText" text="Edition 2.2 - With Mark-Ups">
      <formula>NOT(ISERROR(SEARCH("Edition 2.2 - With Mark-Ups",L107)))</formula>
    </cfRule>
    <cfRule type="containsText" dxfId="32" priority="9" operator="containsText" text="Edition 2.2 - Clean Copy">
      <formula>NOT(ISERROR(SEARCH("Edition 2.2 - Clean Copy",L107)))</formula>
    </cfRule>
  </conditionalFormatting>
  <conditionalFormatting sqref="L125:L126">
    <cfRule type="containsBlanks" dxfId="31" priority="63">
      <formula>LEN(TRIM(L125))=0</formula>
    </cfRule>
  </conditionalFormatting>
  <conditionalFormatting sqref="L128:L129">
    <cfRule type="containsText" dxfId="30" priority="56" operator="containsText" text="Edition 2.1 - Clean Copy">
      <formula>NOT(ISERROR(SEARCH("Edition 2.1 - Clean Copy",L128)))</formula>
    </cfRule>
    <cfRule type="containsText" dxfId="29" priority="57" operator="containsText" text="Edition 2.1 - With Mark-Ups">
      <formula>NOT(ISERROR(SEARCH("Edition 2.1 - With Mark-Ups",L128)))</formula>
    </cfRule>
  </conditionalFormatting>
  <conditionalFormatting sqref="L371:L372">
    <cfRule type="containsBlanks" dxfId="28" priority="255">
      <formula>LEN(TRIM(L371))=0</formula>
    </cfRule>
  </conditionalFormatting>
  <conditionalFormatting sqref="L374:L375">
    <cfRule type="containsBlanks" dxfId="27" priority="251">
      <formula>LEN(TRIM(L374))=0</formula>
    </cfRule>
  </conditionalFormatting>
  <conditionalFormatting sqref="L377:L378">
    <cfRule type="containsBlanks" dxfId="26" priority="247">
      <formula>LEN(TRIM(L377))=0</formula>
    </cfRule>
  </conditionalFormatting>
  <conditionalFormatting sqref="L380:L381">
    <cfRule type="containsText" dxfId="25" priority="240" operator="containsText" text="Edition 2.1 - With Mark-Ups">
      <formula>NOT(ISERROR(SEARCH("Edition 2.1 - With Mark-Ups",L380)))</formula>
    </cfRule>
    <cfRule type="containsText" dxfId="24" priority="239" operator="containsText" text="Edition 2.1 - Clean Copy">
      <formula>NOT(ISERROR(SEARCH("Edition 2.1 - Clean Copy",L380)))</formula>
    </cfRule>
  </conditionalFormatting>
  <conditionalFormatting sqref="L383:L384">
    <cfRule type="containsBlanks" dxfId="23" priority="235">
      <formula>LEN(TRIM(L383))=0</formula>
    </cfRule>
  </conditionalFormatting>
  <conditionalFormatting sqref="L396">
    <cfRule type="containsText" dxfId="22" priority="219" operator="containsText" text="Edition 2.1 - With Mark-Ups">
      <formula>NOT(ISERROR(SEARCH("Edition 2.1 - With Mark-Ups",L396)))</formula>
    </cfRule>
    <cfRule type="containsText" dxfId="21" priority="218" operator="containsText" text="Edition 2.1 - Clean Copy">
      <formula>NOT(ISERROR(SEARCH("Edition 2.1 - Clean Copy",L396)))</formula>
    </cfRule>
  </conditionalFormatting>
  <conditionalFormatting sqref="L398:L399">
    <cfRule type="containsBlanks" dxfId="20" priority="214">
      <formula>LEN(TRIM(L398))=0</formula>
    </cfRule>
  </conditionalFormatting>
  <conditionalFormatting sqref="L431:L432">
    <cfRule type="containsBlanks" dxfId="19" priority="178">
      <formula>LEN(TRIM(L431))=0</formula>
    </cfRule>
  </conditionalFormatting>
  <conditionalFormatting sqref="L444">
    <cfRule type="containsBlanks" dxfId="18" priority="167">
      <formula>LEN(TRIM(L444))=0</formula>
    </cfRule>
  </conditionalFormatting>
  <conditionalFormatting sqref="L452:L453">
    <cfRule type="containsBlanks" dxfId="17" priority="159">
      <formula>LEN(TRIM(L452))=0</formula>
    </cfRule>
  </conditionalFormatting>
  <conditionalFormatting sqref="L461:L462">
    <cfRule type="containsBlanks" dxfId="16" priority="151">
      <formula>LEN(TRIM(L461))=0</formula>
    </cfRule>
  </conditionalFormatting>
  <conditionalFormatting sqref="L464:L465">
    <cfRule type="containsBlanks" dxfId="15" priority="147">
      <formula>LEN(TRIM(L464))=0</formula>
    </cfRule>
  </conditionalFormatting>
  <conditionalFormatting sqref="L468">
    <cfRule type="containsText" dxfId="14" priority="141" operator="containsText" text="Edition 2.1 - With Mark-Ups">
      <formula>NOT(ISERROR(SEARCH("Edition 2.1 - With Mark-Ups",L468)))</formula>
    </cfRule>
    <cfRule type="containsText" dxfId="13" priority="140" operator="containsText" text="Edition 2.1 - Clean Copy">
      <formula>NOT(ISERROR(SEARCH("Edition 2.1 - Clean Copy",L468)))</formula>
    </cfRule>
  </conditionalFormatting>
  <conditionalFormatting sqref="L470:L471">
    <cfRule type="containsText" dxfId="12" priority="134" operator="containsText" text="Edition 2.1 - With Mark-Ups">
      <formula>NOT(ISERROR(SEARCH("Edition 2.1 - With Mark-Ups",L470)))</formula>
    </cfRule>
    <cfRule type="containsText" dxfId="11" priority="133" operator="containsText" text="Edition 2.1 - Clean Copy">
      <formula>NOT(ISERROR(SEARCH("Edition 2.1 - Clean Copy",L470)))</formula>
    </cfRule>
  </conditionalFormatting>
  <conditionalFormatting sqref="L473:L474">
    <cfRule type="containsText" dxfId="10" priority="127" operator="containsText" text="Edition 2.1 - With Mark-Ups">
      <formula>NOT(ISERROR(SEARCH("Edition 2.1 - With Mark-Ups",L473)))</formula>
    </cfRule>
    <cfRule type="containsText" dxfId="9" priority="126" operator="containsText" text="Edition 2.1 - Clean Copy">
      <formula>NOT(ISERROR(SEARCH("Edition 2.1 - Clean Copy",L473)))</formula>
    </cfRule>
  </conditionalFormatting>
  <conditionalFormatting sqref="L476:L477">
    <cfRule type="containsBlanks" dxfId="8" priority="122">
      <formula>LEN(TRIM(L476))=0</formula>
    </cfRule>
  </conditionalFormatting>
  <conditionalFormatting sqref="L482:L483">
    <cfRule type="containsBlanks" dxfId="7" priority="116">
      <formula>LEN(TRIM(L482))=0</formula>
    </cfRule>
  </conditionalFormatting>
  <conditionalFormatting sqref="L488:L489">
    <cfRule type="containsBlanks" dxfId="6" priority="107">
      <formula>LEN(TRIM(L488))=0</formula>
    </cfRule>
  </conditionalFormatting>
  <conditionalFormatting sqref="L491:L492">
    <cfRule type="containsBlanks" dxfId="5" priority="103">
      <formula>LEN(TRIM(L491))=0</formula>
    </cfRule>
  </conditionalFormatting>
  <conditionalFormatting sqref="L500:L501">
    <cfRule type="containsBlanks" dxfId="4" priority="95">
      <formula>LEN(TRIM(L500))=0</formula>
    </cfRule>
  </conditionalFormatting>
  <conditionalFormatting sqref="L503:L504">
    <cfRule type="containsBlanks" dxfId="3" priority="91">
      <formula>LEN(TRIM(L503))=0</formula>
    </cfRule>
  </conditionalFormatting>
  <conditionalFormatting sqref="L512:L513">
    <cfRule type="containsBlanks" dxfId="2" priority="82">
      <formula>LEN(TRIM(L512))=0</formula>
    </cfRule>
  </conditionalFormatting>
  <conditionalFormatting sqref="L515:L516">
    <cfRule type="containsBlanks" dxfId="1" priority="78">
      <formula>LEN(TRIM(L515))=0</formula>
    </cfRule>
  </conditionalFormatting>
  <conditionalFormatting sqref="L518:L519">
    <cfRule type="containsBlanks" dxfId="0" priority="74">
      <formula>LEN(TRIM(L518))=0</formula>
    </cfRule>
  </conditionalFormatting>
  <hyperlinks>
    <hyperlink ref="E9" r:id="rId1" display="https://www.kletc.org/sites/kletc/files/files/US State Dept Sample Policy.pdf" xr:uid="{A2335BAD-A49B-44BF-B173-008AE8FCE7FA}"/>
    <hyperlink ref="F9" r:id="rId2" display="https://www.kletc.org/sites/kletc/files/files/US State Dept Sample Policy.pdf" xr:uid="{B4C7A85D-DD33-47E0-871F-FE9721500D29}"/>
    <hyperlink ref="I9" r:id="rId3" display="https://www.kletc.org/sites/kletc/files/files/US State Dept Sample Policy.pdf" xr:uid="{7FFA3B18-2EE7-457A-BB29-9D90F8920453}"/>
    <hyperlink ref="L9" r:id="rId4" display="https://www.kletc.org/sites/kletc/files/files/US State Dept Sample Policy.pdf" xr:uid="{581D62C5-86EC-41BD-83A5-CFAEB5D29AC4}"/>
    <hyperlink ref="F27" r:id="rId5" display="https://kscpost.gov/policies/BBP101.pdf" xr:uid="{4FE214F1-7CCF-4B29-B6FC-C3C329FBA50F}"/>
    <hyperlink ref="I27" r:id="rId6" display="https://kscpost.gov/policies/BBP101.pdf" xr:uid="{F08A8E96-8C4F-4FC3-A17D-ED32124DE1E6}"/>
    <hyperlink ref="L27" r:id="rId7" display="https://kscpost.gov/policies/BBP101.pdf" xr:uid="{E20B4853-2850-4FD5-89CD-B565B3CD4C5F}"/>
    <hyperlink ref="I105" r:id="rId8" display="https://kansasstatecannabis.org/drug-testing-law" xr:uid="{FA1E38F4-0F2A-4A08-895A-A23FC12F412C}"/>
    <hyperlink ref="F120" r:id="rId9" display="https://www.congress.gov/bill/111th-congress/house-bill/1972/text" xr:uid="{E96B0430-2804-449E-BF9E-60D9DC686D7C}"/>
    <hyperlink ref="H120" r:id="rId10" display="https://www.congress.gov/bill/111th-congress/house-bill/1972/text" xr:uid="{1AB95CEF-02C8-497D-866E-9CDB32102231}"/>
    <hyperlink ref="I120" r:id="rId11" display="https://www.congress.gov/bill/111th-congress/house-bill/1972/text" xr:uid="{AE468CFF-FC61-4FBD-8653-B4EDCE21B00C}"/>
    <hyperlink ref="L120" r:id="rId12" display="https://www.congress.gov/bill/111th-congress/house-bill/1972/text" xr:uid="{0887655A-0243-44AB-B72F-DB82DC2E53D9}"/>
    <hyperlink ref="E225" r:id="rId13" display="https://kscpost.gov/policies/DV102-7122019.pdf" xr:uid="{2A099C24-250F-4105-B9BE-20E71A97C14A}"/>
    <hyperlink ref="F225" r:id="rId14" display="https://kscpost.gov/policies/DV102-7122019.pdf" xr:uid="{8080AACD-5EA8-4607-BBBB-C9DFC910EECF}"/>
    <hyperlink ref="E228" r:id="rId15" display="https://kscpost.gov/policies/saevidence-203.pdf" xr:uid="{ED778801-E4B1-4043-AB8E-F4E602267AE8}"/>
    <hyperlink ref="F228" r:id="rId16" display="https://kscpost.gov/policies/saevidence-203.pdf" xr:uid="{8A51AF0A-6E41-438E-B10C-68392B5FBE25}"/>
    <hyperlink ref="I228" r:id="rId17" display="https://kscpost.gov/policies/saevidence-203.pdf" xr:uid="{CA585C03-F0AA-415D-9729-53CD71FCCCB2}"/>
    <hyperlink ref="L228" r:id="rId18" display="https://kscpost.gov/policies/saevidence-203.pdf" xr:uid="{8A18FA15-F4E7-4579-98B7-34D28AF54A3F}"/>
    <hyperlink ref="E231" r:id="rId19" display="https://kscpost.gov/policies/STALKING103.pdf" xr:uid="{6C993398-8266-4AB9-B245-55D66E2324C0}"/>
    <hyperlink ref="F231" r:id="rId20" display="https://kscpost.gov/policies/STALKING103.pdf" xr:uid="{BE063B4E-124D-4E4A-A7FC-C5851376A3F9}"/>
    <hyperlink ref="I225" r:id="rId21" display="https://kscpost.gov/policies/DV102-7122019.pdf" xr:uid="{23266B26-BDE3-480D-9C60-867450478CF6}"/>
    <hyperlink ref="L225" r:id="rId22" display="https://kscpost.gov/policies/DV102-7122019.pdf" xr:uid="{A3F45BD5-0342-476C-8A53-17C058E4C859}"/>
    <hyperlink ref="I231" r:id="rId23" display="https://kscpost.gov/policies/STALKING103.pdf" xr:uid="{21DA9647-9FC0-493F-BC1F-120AB71CE382}"/>
    <hyperlink ref="L231" r:id="rId24" display="https://kscpost.gov/policies/STALKING103.pdf" xr:uid="{D4EB933A-40A2-4007-ABE9-C7144BBB98C9}"/>
    <hyperlink ref="E243" r:id="rId25" display="https://kscpost.gov/policies/eyewitness-204.pdf" xr:uid="{BE32F71A-C6F1-49D2-9830-3AFE9C7B28E1}"/>
    <hyperlink ref="F243" r:id="rId26" display="https://kscpost.gov/policies/eyewitness-204.pdf" xr:uid="{DBF69438-1263-4045-A5DD-8C7EA7CDA601}"/>
    <hyperlink ref="I243" r:id="rId27" display="https://kscpost.gov/policies/eyewitness-204.pdf" xr:uid="{34FB6477-0758-4171-A9C3-9C49D38F9E76}"/>
    <hyperlink ref="L243" r:id="rId28" display="https://kscpost.gov/policies/eyewitness-204.pdf" xr:uid="{F044BCDF-E36F-4214-A8BA-675FD1001C70}"/>
    <hyperlink ref="E489" r:id="rId29" display="Guidance: The intent of this standard is to ensure agencies have submitted the required annual reports.  Every agency, even if there were no assets seized, forfeited, or funds expended, must complete the state annual report each year.  _x000a__x000a_Direction for the state annual Kansas Asset Forfeiture Report (KASFR) report is available from the KBI at kasfr@kbi.ks.gov and K.S.A. 60-4127.   _x000a__x000a_Direction for the federal Equitable Sharing Agreement and Certification (ESAC) annual report is found in the Guide to Equitable Sharing for state, local, and tribal law enforcement agencies._x000a_" xr:uid="{04F9C755-07B1-48FD-8E28-C390F1AF6430}"/>
    <hyperlink ref="F489" r:id="rId30" display="Guidance: The intent of this standard is to ensure agencies have submitted the required annual reports.  Every agency, even if there were no assets seized, forfeited, or funds expended, must complete the state annual report each year.  _x000a__x000a_Direction for the state annual Kansas Asset Forfeiture Report (KASFR) report is available from the KBI at kasfr@kbi.ks.gov and K.S.A. 60-4127.   _x000a__x000a_Direction for the federal Equitable Sharing Agreement and Certification (ESAC) annual report is found in the Guide to Equitable Sharing for state, local, and tribal law enforcement agencies._x000a_" xr:uid="{FEDEA3CD-F5DF-47DE-8C41-2A46814F26A2}"/>
    <hyperlink ref="I489" r:id="rId31" display="Guidance: The intent of this standard is to ensure agencies have submitted the required annual reports.  Every agency, even if there were no assets seized, forfeited, or funds expended, must complete the state annual report each year.  _x000a__x000a_Direction for the state annual Kansas Asset Forfeiture Report (KASFR) report is available from the KBI at kasfr@kbi.ks.gov and K.S.A. 60-4127.   _x000a__x000a_Direction for the federal Equitable Sharing Agreement and Certification (ESAC) annual report is found in the Guide to Equitable Sharing for state, local, and tribal law enforcement agencies._x000a_" xr:uid="{DF9A902B-2FC9-4E4C-86F9-62E43FAA0901}"/>
    <hyperlink ref="L489" r:id="rId32" display="Guidance: The intent of this standard is to ensure agencies have submitted the required annual reports.  Every agency, even if there were no assets seized, forfeited, or funds expended, must complete the state annual report each year.  _x000a__x000a_Direction for the state annual Kansas Asset Forfeiture Report (KASFR) report is available from the KBI at kasfr@kbi.ks.gov and K.S.A. 60-4127.   _x000a__x000a_Direction for the federal Equitable Sharing Agreement and Certification (ESAC) annual report is found in the Guide to Equitable Sharing for state, local, and tribal law enforcement agencies._x000a_" xr:uid="{D262C03A-7FEB-4821-AB61-218EAE434BCD}"/>
    <hyperlink ref="K105" r:id="rId33" display="https://kansasstatecannabis.org/drug-testing-law" xr:uid="{F213436D-04A9-4597-8531-D690C1EDA877}"/>
    <hyperlink ref="L105" r:id="rId34" display="https://kansasstatecannabis.org/drug-testing-law" xr:uid="{FBAB10AB-6387-418E-A9DA-8B3976F0BB35}"/>
    <hyperlink ref="K9" r:id="rId35" display="https://www.kletc.org/sites/kletc/files/files/US State Dept Sample Policy.pdf" xr:uid="{9EDAE97C-AFB8-44B3-81F8-F7275DD7999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30904E3-6430-4158-A35E-825866171905}">
          <x14:formula1>
            <xm:f>List!$A$1:$A$9</xm:f>
          </x14:formula1>
          <xm:sqref>B2 G23 D2 J23 G2 D23 J2 B26 J26 G26 D26 B5 D5 G5 J5 B8 D8 G8 J8 B11 D11 G11 J11 B14 D14 G14 J14 B17 D17 G17 J17 B20 D20 G20 J20 B23 B29 D29 G29 J29 B32 D32 G32 J32 B35 D35 G35 J35 B38 D38 G38 J38 B41 D41 G41 J41 G44 J44 B44 D44 B47 J47 G47 D47 D50 J50 B50 G50 B53 D53 J53 G53 B56 D56 J56 G56 B59 G59 D59 J59 B62 D62 G62 J62 B65 J65 D65 G65 B68 D68 J68 G68 B71 D71 J71 G71 B74 D74 J74 G74 B77 D77 J77 G77 G80 B80 J80 D80 B83 J83 G83 D83 D86 J86 B86 G86 B89 D89 J89 G89 G92 B92 J92 D92 D95 J95 B95 G95 B98 G98 D98 J98 B101 D101 G101 J101 B104 D104 G104 J104 D110 J107 B107 D107 G110 G106:G107 B110 J110 B113 J113 D113 G113 G116 B116 J116 D116 G119 D119 B119 J119 B122 D122 G122 J122 B128 D128 G128 J128 B131 D131 G131 J131 G134 J134 B134 D134 B137 D137 J137 G137 G140 B140 D140 J140 B143 D143 G143 J143 B146 D146 G146 J146 B149 D149 G149 J149 B152 G155 D152 J152 B155 D155 G152 J155 B158 J158 D158 G158 B161 D161 J161 G161 B164 G164 D164 J164 B167 J167 D167 G167 B170 D170 J170 G170 B173 D173 J173 G173 G176 B176 J176 D176 D179 J179 B179 G179 B182 G182 D182 J182 B185 J185 D185 G185 G188 B188 J188 D188 D191 J191 B191 G191 B200 B194 D197 D194 J197 G230 B197 B203 B206 J200 G194 D200 J203 G197 D209 D203 J206 G200 B212 D206 J209 G203 B209 D212 D215 J212 G206 D221 J215 B215 G209 D218 B218 J218 G212 D227 B221 G215 J221 D224 B224 G218 J224 D230 B227 J227 G221 J233 B230 J230 G224 J194 G233 B233 G227 D233 D236 J236 B236 G236 B239 D239 J239 G239 B242 D242 J242 G242 B245 G245 D245 J245 B248 J248 D248 G248 G251 B251 J251 D251 D254 J254 B254 G254 B257 G257 D257 J257 G260 J260 B260 D260 D263 J263 B263 G263 B266 D266 J266 G266 B269 D269 J269 G269 B272 G272 D272 J272 G275 J275 B275 D275 B278 J278 G278 D278 D281 J281 B281 G281 B284 G284 D284 J284 G287 J287 B287 D287 D290 J290 B290 G290 G293 B293 J293 D293 D296 J296 B296 G296 G299 B299 J299 D299 D302 J302 B302 G302 B305 D305 J305 G305 B308 D308 J308 G308 B311 D311 J311 J638:J672 G638:G672 B638:B672 G311 J314 B314 D314 D635 G314 J317 B317 D317 G317 J320 B320 D320 G320 J323 B323 D323 G326 G323 B326 D326 G635 J326 B329 D329 B560 G329 B332 D332 D560 G332 B335 D335 G623 G335 B338 D338 G626 G338 B341 D341 B563 G341 B344 D344 D563 G344 B347 D347 G629 G347 B350 D350 G362 G350 B353 D353 B566 G353 B356 D356 D566 G356 B359 D359 G632 D632 B362 D362 B620 B569 B365 D365 D569 B572 B368 D368 J329 B635 B371 D371 D620 G359 B374 D374 G380 G374 B377 D377 G383 D572 B380 D380 G386 G389 B383 D383 G392 G395 B386 D386 G398 B575 B389 D389 G401 D575 B392 D392 D473 G404 B395 D395 G407 G410 G365 B398 D398 G413 B578 B401 D401 G416 D578 B404 D404 G419 G422 B407 D407 G425 B623 B410 D410 G428 B581 B413 J635 G431 D581 B416 D416 G434 G437 B419 D419 G440 D623 B422 D422 G443 B584 B425 D425 G446 D584 B428 D428 G449 G452 B431 D431 G455 G458 B434 D434 G461 B587 B437 D437 G464 D587 B440 D440 G467 G470 B443 D443 G473 G368 B446 D446 G476 B590 B449 D449 G479 D590 B452 D452 G482 G485 B455 D455 G488 B626 B458 D458 G491 B593 B461 D461 G494 D593 B464 D464 G497 G500 B467 D467 G503 D626 B470 D470 G506 B596 B473 D554 D596 B476 D476 G509 G512 G515 B479 D479 G518 G521 B482 D482 G524 B599 B485 D485 G527 D599 B488 D488 G530 G533 B491 D491 G536 G371 B494 D494 G539 B602 B497 D497 G542 D602 B500 D500 G545 G548 B503 D503 G551 B629 B506 D506 G554 B605 B509 D509 G557 D605 B512 D512 G560 G563 B515 D515 G566 D629 B518 D518 G569 B608 B521 D521 G572 D608 B524 D524 G575 G578 B527 D527 G581 G584 B530 D530 G587 B611 B533 D533 G590 D611 B536 D536 G593 G596 B539 D539 G599 G377 B542 D542 G602 B614 B545 D545 G605 D614 B548 D548 G608 G611 B551 D551 G614 B632 B554 D638:D672 B617 B557 D557 G617 G620 D617 J332 J335 J338 J341 J344 J347 J350 J353 J356 J359 J362 J365 J368 J371 J374 J377 J380 J383 J386 J389 J392 J395 J398 J401 J404 J407 J410 J413 J416 J419 J422 J425 J428 J431 J434 J437 J440 J443 J446 J449 J452 J455 J458 J461 J464 J467 J470 J473 J476 J479 J482 J485 J488 J491 J494 J497 J500 J503 J506 J509 J512 J515 J518 J521 J524 J527 J530 J533 J536 J539 J542 J545 J548 J551 J554 J557 J560 J563 J566 J569 J572 J575 J578 J581 J584 J587 J590 J593 J596 J599 J602 J605 J608 J611 J614 J617 J620 J623 J626 J629 J632 D413 B125 D125 G125 J125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0B07-721F-4F8C-95C9-E518B794ACEC}">
  <dimension ref="A1:AE207"/>
  <sheetViews>
    <sheetView workbookViewId="0">
      <selection activeCell="G1" sqref="G1:H1048576"/>
    </sheetView>
  </sheetViews>
  <sheetFormatPr defaultRowHeight="14" x14ac:dyDescent="0.3"/>
  <cols>
    <col min="1" max="1" width="10.54296875" style="99" customWidth="1"/>
    <col min="2" max="2" width="54.26953125" style="1" bestFit="1" customWidth="1"/>
    <col min="3" max="3" width="10.54296875" style="99" customWidth="1"/>
    <col min="4" max="4" width="58.6328125" style="1" bestFit="1" customWidth="1"/>
    <col min="5" max="5" width="10.54296875" style="99" customWidth="1"/>
    <col min="6" max="6" width="58.6328125" style="1" bestFit="1" customWidth="1"/>
    <col min="7" max="7" width="10.54296875" style="99" hidden="1" customWidth="1"/>
    <col min="8" max="8" width="60.90625" style="1" hidden="1" customWidth="1"/>
    <col min="9" max="16384" width="8.7265625" style="1"/>
  </cols>
  <sheetData>
    <row r="1" spans="1:31" ht="51.5" customHeight="1" x14ac:dyDescent="0.3">
      <c r="A1" s="110" t="s">
        <v>1207</v>
      </c>
      <c r="B1" s="109" t="s">
        <v>1200</v>
      </c>
      <c r="C1" s="102" t="s">
        <v>1206</v>
      </c>
      <c r="D1" s="100" t="s">
        <v>1201</v>
      </c>
      <c r="E1" s="106" t="s">
        <v>1205</v>
      </c>
      <c r="F1" s="107" t="s">
        <v>1202</v>
      </c>
      <c r="G1" s="113" t="s">
        <v>1204</v>
      </c>
      <c r="H1" s="114" t="s">
        <v>1203</v>
      </c>
    </row>
    <row r="2" spans="1:31" ht="14" customHeight="1" x14ac:dyDescent="0.3">
      <c r="A2" s="111" t="s">
        <v>6</v>
      </c>
      <c r="B2" s="95" t="s">
        <v>996</v>
      </c>
      <c r="C2" s="101" t="s">
        <v>0</v>
      </c>
      <c r="D2" s="95" t="s">
        <v>996</v>
      </c>
      <c r="E2" s="108" t="s">
        <v>0</v>
      </c>
      <c r="F2" s="95" t="s">
        <v>996</v>
      </c>
      <c r="G2" s="115" t="s">
        <v>0</v>
      </c>
      <c r="H2" s="95" t="s">
        <v>996</v>
      </c>
    </row>
    <row r="3" spans="1:31" ht="14" customHeight="1" x14ac:dyDescent="0.3">
      <c r="A3" s="111" t="s">
        <v>6</v>
      </c>
      <c r="B3" s="95" t="s">
        <v>997</v>
      </c>
      <c r="C3" s="101" t="s">
        <v>0</v>
      </c>
      <c r="D3" s="95" t="s">
        <v>997</v>
      </c>
      <c r="E3" s="108" t="s">
        <v>0</v>
      </c>
      <c r="F3" s="95" t="s">
        <v>997</v>
      </c>
      <c r="G3" s="115" t="s">
        <v>0</v>
      </c>
      <c r="H3" s="95" t="s">
        <v>997</v>
      </c>
    </row>
    <row r="4" spans="1:31" ht="14" customHeight="1" x14ac:dyDescent="0.3">
      <c r="A4" s="111" t="s">
        <v>6</v>
      </c>
      <c r="B4" s="95" t="s">
        <v>998</v>
      </c>
      <c r="C4" s="101" t="s">
        <v>0</v>
      </c>
      <c r="D4" s="95" t="s">
        <v>998</v>
      </c>
      <c r="E4" s="108" t="s">
        <v>0</v>
      </c>
      <c r="F4" s="95" t="s">
        <v>998</v>
      </c>
      <c r="G4" s="115" t="s">
        <v>0</v>
      </c>
      <c r="H4" s="95" t="s">
        <v>998</v>
      </c>
    </row>
    <row r="5" spans="1:31" ht="14" customHeight="1" x14ac:dyDescent="0.3">
      <c r="A5" s="111" t="s">
        <v>6</v>
      </c>
      <c r="B5" s="95" t="s">
        <v>999</v>
      </c>
      <c r="C5" s="101" t="s">
        <v>0</v>
      </c>
      <c r="D5" s="95" t="s">
        <v>999</v>
      </c>
      <c r="E5" s="108" t="s">
        <v>0</v>
      </c>
      <c r="F5" s="95" t="s">
        <v>999</v>
      </c>
      <c r="G5" s="115" t="s">
        <v>0</v>
      </c>
      <c r="H5" s="95" t="s">
        <v>999</v>
      </c>
    </row>
    <row r="6" spans="1:31" ht="14" customHeight="1" x14ac:dyDescent="0.3">
      <c r="A6" s="111" t="s">
        <v>6</v>
      </c>
      <c r="B6" s="95" t="s">
        <v>1000</v>
      </c>
      <c r="C6" s="101" t="s">
        <v>0</v>
      </c>
      <c r="D6" s="96" t="s">
        <v>1163</v>
      </c>
      <c r="E6" s="108" t="s">
        <v>0</v>
      </c>
      <c r="F6" s="96" t="s">
        <v>1163</v>
      </c>
      <c r="G6" s="115" t="s">
        <v>0</v>
      </c>
      <c r="H6" s="96" t="s">
        <v>1163</v>
      </c>
    </row>
    <row r="7" spans="1:31" x14ac:dyDescent="0.3">
      <c r="A7" s="111" t="s">
        <v>6</v>
      </c>
      <c r="B7" s="95" t="s">
        <v>1001</v>
      </c>
      <c r="C7" s="101" t="s">
        <v>0</v>
      </c>
      <c r="D7" s="95" t="s">
        <v>1001</v>
      </c>
      <c r="E7" s="108" t="s">
        <v>0</v>
      </c>
      <c r="F7" s="95" t="s">
        <v>1001</v>
      </c>
      <c r="G7" s="115" t="s">
        <v>0</v>
      </c>
      <c r="H7" s="95" t="s">
        <v>1001</v>
      </c>
    </row>
    <row r="8" spans="1:31" x14ac:dyDescent="0.3">
      <c r="A8" s="111" t="s">
        <v>6</v>
      </c>
      <c r="B8" s="95" t="s">
        <v>1002</v>
      </c>
      <c r="C8" s="101" t="s">
        <v>0</v>
      </c>
      <c r="D8" s="95" t="s">
        <v>1002</v>
      </c>
      <c r="E8" s="108" t="s">
        <v>0</v>
      </c>
      <c r="F8" s="95" t="s">
        <v>1002</v>
      </c>
      <c r="G8" s="115" t="s">
        <v>0</v>
      </c>
      <c r="H8" s="95" t="s">
        <v>1002</v>
      </c>
    </row>
    <row r="9" spans="1:31" ht="15.5" x14ac:dyDescent="0.3">
      <c r="A9" s="111" t="s">
        <v>6</v>
      </c>
      <c r="B9" s="95" t="s">
        <v>1003</v>
      </c>
      <c r="C9" s="101" t="s">
        <v>0</v>
      </c>
      <c r="D9" s="95" t="s">
        <v>1168</v>
      </c>
      <c r="E9" s="108" t="s">
        <v>0</v>
      </c>
      <c r="F9" s="95" t="s">
        <v>1168</v>
      </c>
      <c r="G9" s="115" t="s">
        <v>0</v>
      </c>
      <c r="H9" s="95" t="s">
        <v>1168</v>
      </c>
      <c r="P9" s="94"/>
      <c r="V9" s="94"/>
      <c r="AE9" s="94"/>
    </row>
    <row r="10" spans="1:31" ht="15.5" x14ac:dyDescent="0.3">
      <c r="A10" s="111" t="s">
        <v>6</v>
      </c>
      <c r="B10" s="95" t="s">
        <v>1004</v>
      </c>
      <c r="C10" s="101" t="s">
        <v>0</v>
      </c>
      <c r="D10" s="95" t="s">
        <v>1004</v>
      </c>
      <c r="E10" s="108" t="s">
        <v>0</v>
      </c>
      <c r="F10" s="95" t="s">
        <v>1004</v>
      </c>
      <c r="G10" s="115" t="s">
        <v>0</v>
      </c>
      <c r="H10" s="95" t="s">
        <v>1004</v>
      </c>
      <c r="P10" s="94"/>
      <c r="V10" s="94"/>
      <c r="AE10" s="94"/>
    </row>
    <row r="11" spans="1:31" ht="15.5" x14ac:dyDescent="0.3">
      <c r="A11" s="111" t="s">
        <v>6</v>
      </c>
      <c r="B11" s="95" t="s">
        <v>1005</v>
      </c>
      <c r="C11" s="101" t="s">
        <v>1189</v>
      </c>
      <c r="D11" s="103" t="s">
        <v>1169</v>
      </c>
      <c r="E11" s="108" t="s">
        <v>0</v>
      </c>
      <c r="F11" s="95" t="s">
        <v>1169</v>
      </c>
      <c r="G11" s="115" t="s">
        <v>0</v>
      </c>
      <c r="H11" s="95" t="s">
        <v>1169</v>
      </c>
      <c r="P11" s="94"/>
      <c r="V11" s="94"/>
      <c r="AE11" s="94"/>
    </row>
    <row r="12" spans="1:31" x14ac:dyDescent="0.3">
      <c r="A12" s="111" t="s">
        <v>6</v>
      </c>
      <c r="B12" s="95" t="s">
        <v>1006</v>
      </c>
      <c r="C12" s="101" t="s">
        <v>1189</v>
      </c>
      <c r="D12" s="103" t="s">
        <v>1171</v>
      </c>
      <c r="E12" s="108" t="s">
        <v>0</v>
      </c>
      <c r="F12" s="95" t="s">
        <v>1171</v>
      </c>
      <c r="G12" s="115" t="s">
        <v>0</v>
      </c>
      <c r="H12" s="95" t="s">
        <v>1171</v>
      </c>
    </row>
    <row r="13" spans="1:31" x14ac:dyDescent="0.3">
      <c r="A13" s="111" t="s">
        <v>6</v>
      </c>
      <c r="B13" s="95" t="s">
        <v>1007</v>
      </c>
      <c r="C13" s="101" t="s">
        <v>0</v>
      </c>
      <c r="D13" s="95" t="s">
        <v>1007</v>
      </c>
      <c r="E13" s="108" t="s">
        <v>0</v>
      </c>
      <c r="F13" s="95" t="s">
        <v>1007</v>
      </c>
      <c r="G13" s="115" t="s">
        <v>0</v>
      </c>
      <c r="H13" s="95" t="s">
        <v>1007</v>
      </c>
    </row>
    <row r="14" spans="1:31" x14ac:dyDescent="0.3">
      <c r="A14" s="111" t="s">
        <v>6</v>
      </c>
      <c r="B14" s="95" t="s">
        <v>1008</v>
      </c>
      <c r="C14" s="101" t="s">
        <v>0</v>
      </c>
      <c r="D14" s="95" t="s">
        <v>1008</v>
      </c>
      <c r="E14" s="108" t="s">
        <v>0</v>
      </c>
      <c r="F14" s="95" t="s">
        <v>1008</v>
      </c>
      <c r="G14" s="115" t="s">
        <v>0</v>
      </c>
      <c r="H14" s="95" t="s">
        <v>1008</v>
      </c>
    </row>
    <row r="15" spans="1:31" x14ac:dyDescent="0.3">
      <c r="A15" s="111" t="s">
        <v>6</v>
      </c>
      <c r="B15" s="95" t="s">
        <v>1009</v>
      </c>
      <c r="C15" s="101" t="s">
        <v>0</v>
      </c>
      <c r="D15" s="95" t="s">
        <v>1009</v>
      </c>
      <c r="E15" s="108" t="s">
        <v>0</v>
      </c>
      <c r="F15" s="95" t="s">
        <v>1009</v>
      </c>
      <c r="G15" s="115" t="s">
        <v>0</v>
      </c>
      <c r="H15" s="95" t="s">
        <v>1009</v>
      </c>
    </row>
    <row r="16" spans="1:31" x14ac:dyDescent="0.3">
      <c r="A16" s="111" t="s">
        <v>6</v>
      </c>
      <c r="B16" s="95" t="s">
        <v>1010</v>
      </c>
      <c r="C16" s="101" t="s">
        <v>0</v>
      </c>
      <c r="D16" s="95" t="s">
        <v>1010</v>
      </c>
      <c r="E16" s="108" t="s">
        <v>0</v>
      </c>
      <c r="F16" s="95" t="s">
        <v>1010</v>
      </c>
      <c r="G16" s="115" t="s">
        <v>0</v>
      </c>
      <c r="H16" s="95" t="s">
        <v>1010</v>
      </c>
    </row>
    <row r="17" spans="1:8" x14ac:dyDescent="0.3">
      <c r="A17" s="111" t="s">
        <v>6</v>
      </c>
      <c r="B17" s="95" t="s">
        <v>1011</v>
      </c>
      <c r="C17" s="101" t="s">
        <v>0</v>
      </c>
      <c r="D17" s="95" t="s">
        <v>1011</v>
      </c>
      <c r="E17" s="108" t="s">
        <v>0</v>
      </c>
      <c r="F17" s="95" t="s">
        <v>1011</v>
      </c>
      <c r="G17" s="115" t="s">
        <v>0</v>
      </c>
      <c r="H17" s="95" t="s">
        <v>1011</v>
      </c>
    </row>
    <row r="18" spans="1:8" x14ac:dyDescent="0.3">
      <c r="A18" s="111" t="s">
        <v>6</v>
      </c>
      <c r="B18" s="95" t="s">
        <v>1012</v>
      </c>
      <c r="C18" s="101" t="s">
        <v>0</v>
      </c>
      <c r="D18" s="95" t="s">
        <v>1012</v>
      </c>
      <c r="E18" s="108" t="s">
        <v>0</v>
      </c>
      <c r="F18" s="95" t="s">
        <v>1012</v>
      </c>
      <c r="G18" s="115" t="s">
        <v>0</v>
      </c>
      <c r="H18" s="95" t="s">
        <v>1012</v>
      </c>
    </row>
    <row r="19" spans="1:8" x14ac:dyDescent="0.3">
      <c r="A19" s="111" t="s">
        <v>6</v>
      </c>
      <c r="B19" s="95" t="s">
        <v>1013</v>
      </c>
      <c r="C19" s="101" t="s">
        <v>0</v>
      </c>
      <c r="D19" s="95" t="s">
        <v>1013</v>
      </c>
      <c r="E19" s="108" t="s">
        <v>0</v>
      </c>
      <c r="F19" s="95" t="s">
        <v>1013</v>
      </c>
      <c r="G19" s="115" t="s">
        <v>0</v>
      </c>
      <c r="H19" s="95" t="s">
        <v>1013</v>
      </c>
    </row>
    <row r="20" spans="1:8" x14ac:dyDescent="0.3">
      <c r="A20" s="111" t="s">
        <v>6</v>
      </c>
      <c r="B20" s="95" t="s">
        <v>1014</v>
      </c>
      <c r="C20" s="101" t="s">
        <v>0</v>
      </c>
      <c r="D20" s="95" t="s">
        <v>1014</v>
      </c>
      <c r="E20" s="108" t="s">
        <v>0</v>
      </c>
      <c r="F20" s="95" t="s">
        <v>1014</v>
      </c>
      <c r="G20" s="115" t="s">
        <v>0</v>
      </c>
      <c r="H20" s="95" t="s">
        <v>1014</v>
      </c>
    </row>
    <row r="21" spans="1:8" x14ac:dyDescent="0.3">
      <c r="A21" s="111" t="s">
        <v>6</v>
      </c>
      <c r="B21" s="95" t="s">
        <v>1015</v>
      </c>
      <c r="C21" s="101" t="s">
        <v>0</v>
      </c>
      <c r="D21" s="95" t="s">
        <v>1164</v>
      </c>
      <c r="E21" s="108" t="s">
        <v>0</v>
      </c>
      <c r="F21" s="95" t="s">
        <v>1164</v>
      </c>
      <c r="G21" s="115" t="s">
        <v>0</v>
      </c>
      <c r="H21" s="95" t="s">
        <v>1164</v>
      </c>
    </row>
    <row r="22" spans="1:8" x14ac:dyDescent="0.3">
      <c r="A22" s="111" t="s">
        <v>6</v>
      </c>
      <c r="B22" s="95" t="s">
        <v>1016</v>
      </c>
      <c r="C22" s="101" t="s">
        <v>0</v>
      </c>
      <c r="D22" s="95" t="s">
        <v>1165</v>
      </c>
      <c r="E22" s="108" t="s">
        <v>0</v>
      </c>
      <c r="F22" s="95" t="s">
        <v>1165</v>
      </c>
      <c r="G22" s="115" t="s">
        <v>0</v>
      </c>
      <c r="H22" s="95" t="s">
        <v>1165</v>
      </c>
    </row>
    <row r="23" spans="1:8" ht="15.5" x14ac:dyDescent="0.3">
      <c r="A23" s="111" t="s">
        <v>6</v>
      </c>
      <c r="B23" s="97" t="s">
        <v>1017</v>
      </c>
      <c r="C23" s="101" t="s">
        <v>1189</v>
      </c>
      <c r="D23" s="104" t="s">
        <v>1160</v>
      </c>
      <c r="E23" s="108" t="s">
        <v>0</v>
      </c>
      <c r="F23" s="97" t="s">
        <v>1160</v>
      </c>
      <c r="G23" s="115" t="s">
        <v>0</v>
      </c>
      <c r="H23" s="97" t="s">
        <v>1160</v>
      </c>
    </row>
    <row r="24" spans="1:8" ht="15.5" x14ac:dyDescent="0.3">
      <c r="A24" s="111" t="s">
        <v>6</v>
      </c>
      <c r="B24" s="97" t="s">
        <v>1018</v>
      </c>
      <c r="C24" s="101" t="s">
        <v>0</v>
      </c>
      <c r="D24" s="97" t="s">
        <v>1018</v>
      </c>
      <c r="E24" s="108" t="s">
        <v>0</v>
      </c>
      <c r="F24" s="97" t="s">
        <v>1018</v>
      </c>
      <c r="G24" s="115" t="s">
        <v>0</v>
      </c>
      <c r="H24" s="97" t="s">
        <v>1018</v>
      </c>
    </row>
    <row r="25" spans="1:8" ht="15.5" x14ac:dyDescent="0.3">
      <c r="A25" s="111" t="s">
        <v>6</v>
      </c>
      <c r="B25" s="97" t="s">
        <v>1019</v>
      </c>
      <c r="C25" s="101" t="s">
        <v>0</v>
      </c>
      <c r="D25" s="97" t="s">
        <v>1019</v>
      </c>
      <c r="E25" s="108" t="s">
        <v>0</v>
      </c>
      <c r="F25" s="97" t="s">
        <v>1019</v>
      </c>
      <c r="G25" s="115" t="s">
        <v>0</v>
      </c>
      <c r="H25" s="97" t="s">
        <v>1019</v>
      </c>
    </row>
    <row r="26" spans="1:8" ht="15.5" x14ac:dyDescent="0.3">
      <c r="A26" s="111" t="s">
        <v>6</v>
      </c>
      <c r="B26" s="97" t="s">
        <v>1020</v>
      </c>
      <c r="C26" s="101" t="s">
        <v>0</v>
      </c>
      <c r="D26" s="97" t="s">
        <v>1166</v>
      </c>
      <c r="E26" s="108" t="s">
        <v>0</v>
      </c>
      <c r="F26" s="97" t="s">
        <v>1166</v>
      </c>
      <c r="G26" s="115" t="s">
        <v>0</v>
      </c>
      <c r="H26" s="97" t="s">
        <v>1166</v>
      </c>
    </row>
    <row r="27" spans="1:8" ht="15.5" x14ac:dyDescent="0.3">
      <c r="A27" s="111" t="s">
        <v>6</v>
      </c>
      <c r="B27" s="97" t="s">
        <v>1021</v>
      </c>
      <c r="C27" s="101" t="s">
        <v>1189</v>
      </c>
      <c r="D27" s="104" t="s">
        <v>1167</v>
      </c>
      <c r="E27" s="108" t="s">
        <v>0</v>
      </c>
      <c r="F27" s="97" t="s">
        <v>1167</v>
      </c>
      <c r="G27" s="115" t="s">
        <v>0</v>
      </c>
      <c r="H27" s="97" t="s">
        <v>1167</v>
      </c>
    </row>
    <row r="28" spans="1:8" ht="15.5" x14ac:dyDescent="0.3">
      <c r="A28" s="111" t="s">
        <v>6</v>
      </c>
      <c r="B28" s="97" t="s">
        <v>1161</v>
      </c>
      <c r="C28" s="101" t="s">
        <v>0</v>
      </c>
      <c r="D28" s="97" t="s">
        <v>1161</v>
      </c>
      <c r="E28" s="108" t="s">
        <v>0</v>
      </c>
      <c r="F28" s="97" t="s">
        <v>1161</v>
      </c>
      <c r="G28" s="115" t="s">
        <v>0</v>
      </c>
      <c r="H28" s="97" t="s">
        <v>1161</v>
      </c>
    </row>
    <row r="29" spans="1:8" ht="15.5" x14ac:dyDescent="0.3">
      <c r="A29" s="111" t="s">
        <v>6</v>
      </c>
      <c r="B29" s="97" t="s">
        <v>1022</v>
      </c>
      <c r="C29" s="101" t="s">
        <v>0</v>
      </c>
      <c r="D29" s="97" t="s">
        <v>1022</v>
      </c>
      <c r="E29" s="108" t="s">
        <v>0</v>
      </c>
      <c r="F29" s="97" t="s">
        <v>1022</v>
      </c>
      <c r="G29" s="115" t="s">
        <v>0</v>
      </c>
      <c r="H29" s="97" t="s">
        <v>1022</v>
      </c>
    </row>
    <row r="30" spans="1:8" ht="15.5" x14ac:dyDescent="0.3">
      <c r="A30" s="111" t="s">
        <v>6</v>
      </c>
      <c r="B30" s="97" t="s">
        <v>1023</v>
      </c>
      <c r="C30" s="101" t="s">
        <v>0</v>
      </c>
      <c r="D30" s="97" t="s">
        <v>1172</v>
      </c>
      <c r="E30" s="108" t="s">
        <v>0</v>
      </c>
      <c r="F30" s="97" t="s">
        <v>1172</v>
      </c>
      <c r="G30" s="115" t="s">
        <v>0</v>
      </c>
      <c r="H30" s="97" t="s">
        <v>1172</v>
      </c>
    </row>
    <row r="31" spans="1:8" ht="15.5" x14ac:dyDescent="0.3">
      <c r="A31" s="111" t="s">
        <v>6</v>
      </c>
      <c r="B31" s="97" t="s">
        <v>1024</v>
      </c>
      <c r="C31" s="101" t="s">
        <v>1189</v>
      </c>
      <c r="D31" s="104" t="s">
        <v>1162</v>
      </c>
      <c r="E31" s="108" t="s">
        <v>0</v>
      </c>
      <c r="F31" s="97" t="s">
        <v>1162</v>
      </c>
      <c r="G31" s="115" t="s">
        <v>0</v>
      </c>
      <c r="H31" s="97" t="s">
        <v>1162</v>
      </c>
    </row>
    <row r="32" spans="1:8" ht="15.5" x14ac:dyDescent="0.3">
      <c r="A32" s="111" t="s">
        <v>6</v>
      </c>
      <c r="B32" s="97" t="s">
        <v>1025</v>
      </c>
      <c r="C32" s="101" t="s">
        <v>0</v>
      </c>
      <c r="D32" s="97" t="s">
        <v>1025</v>
      </c>
      <c r="E32" s="108" t="s">
        <v>0</v>
      </c>
      <c r="F32" s="97" t="s">
        <v>1025</v>
      </c>
      <c r="G32" s="115" t="s">
        <v>0</v>
      </c>
      <c r="H32" s="97" t="s">
        <v>1025</v>
      </c>
    </row>
    <row r="33" spans="1:8" ht="15.5" x14ac:dyDescent="0.3">
      <c r="A33" s="111" t="s">
        <v>6</v>
      </c>
      <c r="B33" s="97" t="s">
        <v>1026</v>
      </c>
      <c r="C33" s="101" t="s">
        <v>0</v>
      </c>
      <c r="D33" s="97" t="s">
        <v>1173</v>
      </c>
      <c r="E33" s="108" t="s">
        <v>0</v>
      </c>
      <c r="F33" s="97" t="s">
        <v>1173</v>
      </c>
      <c r="G33" s="115" t="s">
        <v>0</v>
      </c>
      <c r="H33" s="97" t="s">
        <v>1173</v>
      </c>
    </row>
    <row r="34" spans="1:8" ht="15.5" x14ac:dyDescent="0.3">
      <c r="A34" s="111" t="s">
        <v>6</v>
      </c>
      <c r="B34" s="97" t="s">
        <v>1027</v>
      </c>
      <c r="C34" s="101" t="s">
        <v>0</v>
      </c>
      <c r="D34" s="97" t="s">
        <v>1170</v>
      </c>
      <c r="E34" s="108" t="s">
        <v>0</v>
      </c>
      <c r="F34" s="97" t="s">
        <v>1170</v>
      </c>
      <c r="G34" s="115" t="s">
        <v>0</v>
      </c>
      <c r="H34" s="97" t="s">
        <v>1170</v>
      </c>
    </row>
    <row r="35" spans="1:8" ht="15.5" x14ac:dyDescent="0.3">
      <c r="A35" s="111" t="s">
        <v>6</v>
      </c>
      <c r="B35" s="97" t="s">
        <v>1028</v>
      </c>
      <c r="C35" s="101" t="s">
        <v>0</v>
      </c>
      <c r="D35" s="97" t="s">
        <v>1028</v>
      </c>
      <c r="E35" s="108" t="s">
        <v>0</v>
      </c>
      <c r="F35" s="97" t="s">
        <v>1028</v>
      </c>
      <c r="G35" s="115" t="s">
        <v>0</v>
      </c>
      <c r="H35" s="97" t="s">
        <v>1028</v>
      </c>
    </row>
    <row r="36" spans="1:8" ht="15.5" x14ac:dyDescent="0.3">
      <c r="A36" s="111" t="s">
        <v>6</v>
      </c>
      <c r="B36" s="97" t="s">
        <v>1029</v>
      </c>
      <c r="C36" s="101" t="s">
        <v>0</v>
      </c>
      <c r="D36" s="97" t="s">
        <v>1029</v>
      </c>
      <c r="E36" s="108" t="s">
        <v>0</v>
      </c>
      <c r="F36" s="97" t="s">
        <v>1029</v>
      </c>
      <c r="G36" s="115" t="s">
        <v>0</v>
      </c>
      <c r="H36" s="97" t="s">
        <v>1029</v>
      </c>
    </row>
    <row r="37" spans="1:8" ht="15.5" x14ac:dyDescent="0.3">
      <c r="A37" s="111" t="s">
        <v>6</v>
      </c>
      <c r="B37" s="97" t="s">
        <v>1030</v>
      </c>
      <c r="C37" s="101" t="s">
        <v>0</v>
      </c>
      <c r="D37" s="97" t="s">
        <v>1030</v>
      </c>
      <c r="E37" s="108" t="s">
        <v>0</v>
      </c>
      <c r="F37" s="97" t="s">
        <v>1030</v>
      </c>
      <c r="G37" s="115" t="s">
        <v>0</v>
      </c>
      <c r="H37" s="97" t="s">
        <v>1030</v>
      </c>
    </row>
    <row r="38" spans="1:8" ht="15.5" x14ac:dyDescent="0.3">
      <c r="A38" s="111" t="s">
        <v>6</v>
      </c>
      <c r="B38" s="97" t="s">
        <v>1031</v>
      </c>
      <c r="C38" s="101" t="s">
        <v>1189</v>
      </c>
      <c r="D38" s="104" t="s">
        <v>1175</v>
      </c>
      <c r="E38" s="108" t="s">
        <v>0</v>
      </c>
      <c r="F38" s="97" t="s">
        <v>1175</v>
      </c>
      <c r="G38" s="115" t="s">
        <v>0</v>
      </c>
      <c r="H38" s="97" t="s">
        <v>1175</v>
      </c>
    </row>
    <row r="39" spans="1:8" ht="15.5" x14ac:dyDescent="0.3">
      <c r="A39" s="111" t="s">
        <v>6</v>
      </c>
      <c r="B39" s="97" t="s">
        <v>1032</v>
      </c>
      <c r="C39" s="101" t="s">
        <v>0</v>
      </c>
      <c r="D39" s="97" t="s">
        <v>1032</v>
      </c>
      <c r="E39" s="108" t="s">
        <v>0</v>
      </c>
      <c r="F39" s="97" t="s">
        <v>1032</v>
      </c>
      <c r="G39" s="115" t="s">
        <v>0</v>
      </c>
      <c r="H39" s="97" t="s">
        <v>1032</v>
      </c>
    </row>
    <row r="40" spans="1:8" ht="15.5" x14ac:dyDescent="0.3">
      <c r="A40" s="111" t="s">
        <v>6</v>
      </c>
      <c r="B40" s="97" t="s">
        <v>1033</v>
      </c>
      <c r="C40" s="101" t="s">
        <v>0</v>
      </c>
      <c r="D40" s="97" t="s">
        <v>1033</v>
      </c>
      <c r="E40" s="108" t="s">
        <v>0</v>
      </c>
      <c r="F40" s="97" t="s">
        <v>1033</v>
      </c>
      <c r="G40" s="115" t="s">
        <v>0</v>
      </c>
      <c r="H40" s="97" t="s">
        <v>1033</v>
      </c>
    </row>
    <row r="41" spans="1:8" ht="15.5" x14ac:dyDescent="0.3">
      <c r="A41" s="111" t="s">
        <v>6</v>
      </c>
      <c r="B41" s="97" t="s">
        <v>1176</v>
      </c>
      <c r="C41" s="101" t="s">
        <v>0</v>
      </c>
      <c r="D41" s="97" t="s">
        <v>1176</v>
      </c>
      <c r="E41" s="108" t="s">
        <v>0</v>
      </c>
      <c r="F41" s="97" t="s">
        <v>1176</v>
      </c>
      <c r="G41" s="115" t="s">
        <v>0</v>
      </c>
      <c r="H41" s="97" t="s">
        <v>1176</v>
      </c>
    </row>
    <row r="42" spans="1:8" ht="15.5" x14ac:dyDescent="0.3">
      <c r="A42" s="111" t="s">
        <v>6</v>
      </c>
      <c r="B42" s="97" t="s">
        <v>1034</v>
      </c>
      <c r="C42" s="101" t="s">
        <v>0</v>
      </c>
      <c r="D42" s="97" t="s">
        <v>1034</v>
      </c>
      <c r="E42" s="108" t="s">
        <v>0</v>
      </c>
      <c r="F42" s="97" t="s">
        <v>1034</v>
      </c>
      <c r="G42" s="115" t="s">
        <v>0</v>
      </c>
      <c r="H42" s="97" t="s">
        <v>1034</v>
      </c>
    </row>
    <row r="43" spans="1:8" ht="15.5" x14ac:dyDescent="0.3">
      <c r="A43" s="111"/>
      <c r="B43" s="97"/>
      <c r="C43" s="101" t="s">
        <v>6</v>
      </c>
      <c r="D43" s="98" t="s">
        <v>1177</v>
      </c>
      <c r="E43" s="108" t="s">
        <v>0</v>
      </c>
      <c r="F43" s="97" t="s">
        <v>1177</v>
      </c>
      <c r="G43" s="115" t="s">
        <v>0</v>
      </c>
      <c r="H43" s="97" t="s">
        <v>1177</v>
      </c>
    </row>
    <row r="44" spans="1:8" ht="15.5" x14ac:dyDescent="0.3">
      <c r="A44" s="111" t="s">
        <v>6</v>
      </c>
      <c r="B44" s="97" t="s">
        <v>1035</v>
      </c>
      <c r="C44" s="101" t="s">
        <v>0</v>
      </c>
      <c r="D44" s="97" t="s">
        <v>1035</v>
      </c>
      <c r="E44" s="108" t="s">
        <v>0</v>
      </c>
      <c r="F44" s="97" t="s">
        <v>1035</v>
      </c>
      <c r="G44" s="115" t="s">
        <v>0</v>
      </c>
      <c r="H44" s="97" t="s">
        <v>1035</v>
      </c>
    </row>
    <row r="45" spans="1:8" ht="15.5" x14ac:dyDescent="0.3">
      <c r="A45" s="111" t="s">
        <v>6</v>
      </c>
      <c r="B45" s="97" t="s">
        <v>1036</v>
      </c>
      <c r="C45" s="101" t="s">
        <v>0</v>
      </c>
      <c r="D45" s="97" t="s">
        <v>1036</v>
      </c>
      <c r="E45" s="108" t="s">
        <v>0</v>
      </c>
      <c r="F45" s="97" t="s">
        <v>1036</v>
      </c>
      <c r="G45" s="115" t="s">
        <v>0</v>
      </c>
      <c r="H45" s="97" t="s">
        <v>1036</v>
      </c>
    </row>
    <row r="46" spans="1:8" ht="15.5" x14ac:dyDescent="0.3">
      <c r="A46" s="111" t="s">
        <v>6</v>
      </c>
      <c r="B46" s="97" t="s">
        <v>1037</v>
      </c>
      <c r="C46" s="101" t="s">
        <v>0</v>
      </c>
      <c r="D46" s="97" t="s">
        <v>1037</v>
      </c>
      <c r="E46" s="108" t="s">
        <v>0</v>
      </c>
      <c r="F46" s="97" t="s">
        <v>1037</v>
      </c>
      <c r="G46" s="115" t="s">
        <v>0</v>
      </c>
      <c r="H46" s="97" t="s">
        <v>1037</v>
      </c>
    </row>
    <row r="47" spans="1:8" ht="15.5" x14ac:dyDescent="0.3">
      <c r="A47" s="111" t="s">
        <v>6</v>
      </c>
      <c r="B47" s="97" t="s">
        <v>1038</v>
      </c>
      <c r="C47" s="101" t="s">
        <v>0</v>
      </c>
      <c r="D47" s="97" t="s">
        <v>1038</v>
      </c>
      <c r="E47" s="108" t="s">
        <v>0</v>
      </c>
      <c r="F47" s="97" t="s">
        <v>1038</v>
      </c>
      <c r="G47" s="115" t="s">
        <v>0</v>
      </c>
      <c r="H47" s="97" t="s">
        <v>1038</v>
      </c>
    </row>
    <row r="48" spans="1:8" ht="15.5" x14ac:dyDescent="0.3">
      <c r="A48" s="111" t="s">
        <v>6</v>
      </c>
      <c r="B48" s="97" t="s">
        <v>1039</v>
      </c>
      <c r="C48" s="101" t="s">
        <v>0</v>
      </c>
      <c r="D48" s="97" t="s">
        <v>1039</v>
      </c>
      <c r="E48" s="108" t="s">
        <v>0</v>
      </c>
      <c r="F48" s="97" t="s">
        <v>1039</v>
      </c>
      <c r="G48" s="115" t="s">
        <v>0</v>
      </c>
      <c r="H48" s="97" t="s">
        <v>1039</v>
      </c>
    </row>
    <row r="49" spans="1:8" ht="15.5" x14ac:dyDescent="0.3">
      <c r="A49" s="111" t="s">
        <v>6</v>
      </c>
      <c r="B49" s="97" t="s">
        <v>1040</v>
      </c>
      <c r="C49" s="101" t="s">
        <v>0</v>
      </c>
      <c r="D49" s="97" t="s">
        <v>1040</v>
      </c>
      <c r="E49" s="108" t="s">
        <v>0</v>
      </c>
      <c r="F49" s="97" t="s">
        <v>1040</v>
      </c>
      <c r="G49" s="115" t="s">
        <v>0</v>
      </c>
      <c r="H49" s="97" t="s">
        <v>1040</v>
      </c>
    </row>
    <row r="50" spans="1:8" ht="15.5" x14ac:dyDescent="0.3">
      <c r="A50" s="111" t="s">
        <v>6</v>
      </c>
      <c r="B50" s="97" t="s">
        <v>1041</v>
      </c>
      <c r="C50" s="101" t="s">
        <v>7</v>
      </c>
      <c r="D50" s="105" t="s">
        <v>1041</v>
      </c>
      <c r="E50" s="108"/>
      <c r="F50" s="97"/>
      <c r="G50" s="115"/>
      <c r="H50" s="97"/>
    </row>
    <row r="51" spans="1:8" ht="15.5" x14ac:dyDescent="0.3">
      <c r="A51" s="111" t="s">
        <v>6</v>
      </c>
      <c r="B51" s="97" t="s">
        <v>1042</v>
      </c>
      <c r="C51" s="101" t="s">
        <v>1189</v>
      </c>
      <c r="D51" s="104" t="s">
        <v>1178</v>
      </c>
      <c r="E51" s="108" t="s">
        <v>0</v>
      </c>
      <c r="F51" s="97" t="s">
        <v>1178</v>
      </c>
      <c r="G51" s="115" t="s">
        <v>0</v>
      </c>
      <c r="H51" s="97" t="s">
        <v>1178</v>
      </c>
    </row>
    <row r="52" spans="1:8" ht="15.5" x14ac:dyDescent="0.3">
      <c r="A52" s="111" t="s">
        <v>6</v>
      </c>
      <c r="B52" s="97" t="s">
        <v>1043</v>
      </c>
      <c r="C52" s="101" t="s">
        <v>7</v>
      </c>
      <c r="D52" s="105" t="s">
        <v>1043</v>
      </c>
      <c r="E52" s="108"/>
      <c r="F52" s="97"/>
      <c r="G52" s="115"/>
      <c r="H52" s="97"/>
    </row>
    <row r="53" spans="1:8" ht="15.5" x14ac:dyDescent="0.3">
      <c r="A53" s="111" t="s">
        <v>6</v>
      </c>
      <c r="B53" s="97" t="s">
        <v>1044</v>
      </c>
      <c r="C53" s="101" t="s">
        <v>0</v>
      </c>
      <c r="D53" s="97" t="s">
        <v>1044</v>
      </c>
      <c r="E53" s="108" t="s">
        <v>0</v>
      </c>
      <c r="F53" s="97" t="s">
        <v>1044</v>
      </c>
      <c r="G53" s="115" t="s">
        <v>0</v>
      </c>
      <c r="H53" s="97" t="s">
        <v>1044</v>
      </c>
    </row>
    <row r="54" spans="1:8" ht="15.5" x14ac:dyDescent="0.3">
      <c r="A54" s="111" t="s">
        <v>6</v>
      </c>
      <c r="B54" s="97" t="s">
        <v>1045</v>
      </c>
      <c r="C54" s="101" t="s">
        <v>0</v>
      </c>
      <c r="D54" s="97" t="s">
        <v>1045</v>
      </c>
      <c r="E54" s="108" t="s">
        <v>0</v>
      </c>
      <c r="F54" s="97" t="s">
        <v>1045</v>
      </c>
      <c r="G54" s="115" t="s">
        <v>0</v>
      </c>
      <c r="H54" s="97" t="s">
        <v>1045</v>
      </c>
    </row>
    <row r="55" spans="1:8" ht="15.5" x14ac:dyDescent="0.3">
      <c r="A55" s="111" t="s">
        <v>6</v>
      </c>
      <c r="B55" s="97" t="s">
        <v>1046</v>
      </c>
      <c r="C55" s="101" t="s">
        <v>0</v>
      </c>
      <c r="D55" s="97" t="s">
        <v>1046</v>
      </c>
      <c r="E55" s="108" t="s">
        <v>0</v>
      </c>
      <c r="F55" s="97" t="s">
        <v>1046</v>
      </c>
      <c r="G55" s="115" t="s">
        <v>0</v>
      </c>
      <c r="H55" s="97" t="s">
        <v>1046</v>
      </c>
    </row>
    <row r="56" spans="1:8" ht="15.5" x14ac:dyDescent="0.3">
      <c r="A56" s="111" t="s">
        <v>6</v>
      </c>
      <c r="B56" s="97" t="s">
        <v>1047</v>
      </c>
      <c r="C56" s="101" t="s">
        <v>0</v>
      </c>
      <c r="D56" s="97" t="s">
        <v>1047</v>
      </c>
      <c r="E56" s="108" t="s">
        <v>0</v>
      </c>
      <c r="F56" s="97" t="s">
        <v>1047</v>
      </c>
      <c r="G56" s="115" t="s">
        <v>0</v>
      </c>
      <c r="H56" s="97" t="s">
        <v>1047</v>
      </c>
    </row>
    <row r="57" spans="1:8" ht="15.5" x14ac:dyDescent="0.3">
      <c r="A57" s="111" t="s">
        <v>6</v>
      </c>
      <c r="B57" s="97" t="s">
        <v>1048</v>
      </c>
      <c r="C57" s="101" t="s">
        <v>1189</v>
      </c>
      <c r="D57" s="104" t="s">
        <v>1180</v>
      </c>
      <c r="E57" s="108" t="s">
        <v>0</v>
      </c>
      <c r="F57" s="97" t="s">
        <v>1180</v>
      </c>
      <c r="G57" s="115" t="s">
        <v>0</v>
      </c>
      <c r="H57" s="97" t="s">
        <v>1180</v>
      </c>
    </row>
    <row r="58" spans="1:8" ht="15.5" x14ac:dyDescent="0.3">
      <c r="A58" s="111" t="s">
        <v>6</v>
      </c>
      <c r="B58" s="97" t="s">
        <v>1049</v>
      </c>
      <c r="C58" s="101" t="s">
        <v>0</v>
      </c>
      <c r="D58" s="97" t="s">
        <v>1049</v>
      </c>
      <c r="E58" s="108" t="s">
        <v>0</v>
      </c>
      <c r="F58" s="97" t="s">
        <v>1049</v>
      </c>
      <c r="G58" s="115" t="s">
        <v>0</v>
      </c>
      <c r="H58" s="97" t="s">
        <v>1049</v>
      </c>
    </row>
    <row r="59" spans="1:8" ht="15.5" x14ac:dyDescent="0.3">
      <c r="A59" s="111" t="s">
        <v>6</v>
      </c>
      <c r="B59" s="97" t="s">
        <v>1050</v>
      </c>
      <c r="C59" s="101" t="s">
        <v>0</v>
      </c>
      <c r="D59" s="97" t="s">
        <v>1050</v>
      </c>
      <c r="E59" s="108" t="s">
        <v>0</v>
      </c>
      <c r="F59" s="97" t="s">
        <v>1050</v>
      </c>
      <c r="G59" s="115" t="s">
        <v>0</v>
      </c>
      <c r="H59" s="97" t="s">
        <v>1050</v>
      </c>
    </row>
    <row r="60" spans="1:8" ht="15.5" x14ac:dyDescent="0.3">
      <c r="A60" s="111" t="s">
        <v>6</v>
      </c>
      <c r="B60" s="97" t="s">
        <v>1051</v>
      </c>
      <c r="C60" s="101" t="s">
        <v>0</v>
      </c>
      <c r="D60" s="97" t="s">
        <v>1051</v>
      </c>
      <c r="E60" s="108" t="s">
        <v>0</v>
      </c>
      <c r="F60" s="97" t="s">
        <v>1051</v>
      </c>
      <c r="G60" s="115" t="s">
        <v>0</v>
      </c>
      <c r="H60" s="97" t="s">
        <v>1051</v>
      </c>
    </row>
    <row r="61" spans="1:8" ht="15.5" x14ac:dyDescent="0.3">
      <c r="A61" s="111" t="s">
        <v>6</v>
      </c>
      <c r="B61" s="97" t="s">
        <v>1052</v>
      </c>
      <c r="C61" s="101" t="s">
        <v>0</v>
      </c>
      <c r="D61" s="97" t="s">
        <v>1052</v>
      </c>
      <c r="E61" s="108" t="s">
        <v>0</v>
      </c>
      <c r="F61" s="97" t="s">
        <v>1052</v>
      </c>
      <c r="G61" s="115" t="s">
        <v>0</v>
      </c>
      <c r="H61" s="97" t="s">
        <v>1052</v>
      </c>
    </row>
    <row r="62" spans="1:8" ht="15.5" x14ac:dyDescent="0.3">
      <c r="A62" s="111" t="s">
        <v>6</v>
      </c>
      <c r="B62" s="97" t="s">
        <v>1053</v>
      </c>
      <c r="C62" s="101" t="s">
        <v>1189</v>
      </c>
      <c r="D62" s="104" t="s">
        <v>1181</v>
      </c>
      <c r="E62" s="108" t="s">
        <v>0</v>
      </c>
      <c r="F62" s="97" t="s">
        <v>1181</v>
      </c>
      <c r="G62" s="115" t="s">
        <v>0</v>
      </c>
      <c r="H62" s="97" t="s">
        <v>1181</v>
      </c>
    </row>
    <row r="63" spans="1:8" ht="15.5" x14ac:dyDescent="0.3">
      <c r="A63" s="111" t="s">
        <v>6</v>
      </c>
      <c r="B63" s="97" t="s">
        <v>1054</v>
      </c>
      <c r="C63" s="101" t="s">
        <v>0</v>
      </c>
      <c r="D63" s="97" t="s">
        <v>1054</v>
      </c>
      <c r="E63" s="108" t="s">
        <v>0</v>
      </c>
      <c r="F63" s="97" t="s">
        <v>1054</v>
      </c>
      <c r="G63" s="115" t="s">
        <v>0</v>
      </c>
      <c r="H63" s="97" t="s">
        <v>1054</v>
      </c>
    </row>
    <row r="64" spans="1:8" ht="15.5" x14ac:dyDescent="0.3">
      <c r="A64" s="111" t="s">
        <v>6</v>
      </c>
      <c r="B64" s="97" t="s">
        <v>1055</v>
      </c>
      <c r="C64" s="101" t="s">
        <v>0</v>
      </c>
      <c r="D64" s="97" t="s">
        <v>1055</v>
      </c>
      <c r="E64" s="108" t="s">
        <v>0</v>
      </c>
      <c r="F64" s="97" t="s">
        <v>1055</v>
      </c>
      <c r="G64" s="115" t="s">
        <v>0</v>
      </c>
      <c r="H64" s="97" t="s">
        <v>1055</v>
      </c>
    </row>
    <row r="65" spans="1:8" ht="15.5" x14ac:dyDescent="0.3">
      <c r="A65" s="111" t="s">
        <v>6</v>
      </c>
      <c r="B65" s="97" t="s">
        <v>1056</v>
      </c>
      <c r="C65" s="101" t="s">
        <v>0</v>
      </c>
      <c r="D65" s="97" t="s">
        <v>1056</v>
      </c>
      <c r="E65" s="108" t="s">
        <v>0</v>
      </c>
      <c r="F65" s="97" t="s">
        <v>1056</v>
      </c>
      <c r="G65" s="115" t="s">
        <v>0</v>
      </c>
      <c r="H65" s="97" t="s">
        <v>1056</v>
      </c>
    </row>
    <row r="66" spans="1:8" ht="15.5" x14ac:dyDescent="0.3">
      <c r="A66" s="111" t="s">
        <v>6</v>
      </c>
      <c r="B66" s="97" t="s">
        <v>1057</v>
      </c>
      <c r="C66" s="101" t="s">
        <v>0</v>
      </c>
      <c r="D66" s="97" t="s">
        <v>1057</v>
      </c>
      <c r="E66" s="108" t="s">
        <v>0</v>
      </c>
      <c r="F66" s="97" t="s">
        <v>1057</v>
      </c>
      <c r="G66" s="115" t="s">
        <v>0</v>
      </c>
      <c r="H66" s="97" t="s">
        <v>1057</v>
      </c>
    </row>
    <row r="67" spans="1:8" ht="15.5" x14ac:dyDescent="0.3">
      <c r="A67" s="111" t="s">
        <v>6</v>
      </c>
      <c r="B67" s="97" t="s">
        <v>1058</v>
      </c>
      <c r="C67" s="101" t="s">
        <v>0</v>
      </c>
      <c r="D67" s="97" t="s">
        <v>1058</v>
      </c>
      <c r="E67" s="108" t="s">
        <v>0</v>
      </c>
      <c r="F67" s="97" t="s">
        <v>1058</v>
      </c>
      <c r="G67" s="115" t="s">
        <v>0</v>
      </c>
      <c r="H67" s="97" t="s">
        <v>1058</v>
      </c>
    </row>
    <row r="68" spans="1:8" ht="15.5" x14ac:dyDescent="0.3">
      <c r="A68" s="111" t="s">
        <v>6</v>
      </c>
      <c r="B68" s="97" t="s">
        <v>1059</v>
      </c>
      <c r="C68" s="101" t="s">
        <v>0</v>
      </c>
      <c r="D68" s="97" t="s">
        <v>1059</v>
      </c>
      <c r="E68" s="108" t="s">
        <v>0</v>
      </c>
      <c r="F68" s="97" t="s">
        <v>1059</v>
      </c>
      <c r="G68" s="115" t="s">
        <v>0</v>
      </c>
      <c r="H68" s="97" t="s">
        <v>1059</v>
      </c>
    </row>
    <row r="69" spans="1:8" ht="15.5" x14ac:dyDescent="0.3">
      <c r="A69" s="111" t="s">
        <v>6</v>
      </c>
      <c r="B69" s="97" t="s">
        <v>1060</v>
      </c>
      <c r="C69" s="101" t="s">
        <v>0</v>
      </c>
      <c r="D69" s="97" t="s">
        <v>1060</v>
      </c>
      <c r="E69" s="108" t="s">
        <v>0</v>
      </c>
      <c r="F69" s="97" t="s">
        <v>1060</v>
      </c>
      <c r="G69" s="115" t="s">
        <v>0</v>
      </c>
      <c r="H69" s="97" t="s">
        <v>1060</v>
      </c>
    </row>
    <row r="70" spans="1:8" ht="15.5" x14ac:dyDescent="0.3">
      <c r="A70" s="111" t="s">
        <v>6</v>
      </c>
      <c r="B70" s="97" t="s">
        <v>1061</v>
      </c>
      <c r="C70" s="101" t="s">
        <v>0</v>
      </c>
      <c r="D70" s="97" t="s">
        <v>1061</v>
      </c>
      <c r="E70" s="108" t="s">
        <v>0</v>
      </c>
      <c r="F70" s="97" t="s">
        <v>1061</v>
      </c>
      <c r="G70" s="115" t="s">
        <v>0</v>
      </c>
      <c r="H70" s="97" t="s">
        <v>1061</v>
      </c>
    </row>
    <row r="71" spans="1:8" ht="15.5" x14ac:dyDescent="0.3">
      <c r="A71" s="111" t="s">
        <v>6</v>
      </c>
      <c r="B71" s="97" t="s">
        <v>1062</v>
      </c>
      <c r="C71" s="101" t="s">
        <v>0</v>
      </c>
      <c r="D71" s="97" t="s">
        <v>1062</v>
      </c>
      <c r="E71" s="108" t="s">
        <v>0</v>
      </c>
      <c r="F71" s="97" t="s">
        <v>1062</v>
      </c>
      <c r="G71" s="115" t="s">
        <v>0</v>
      </c>
      <c r="H71" s="97" t="s">
        <v>1062</v>
      </c>
    </row>
    <row r="72" spans="1:8" ht="15.5" x14ac:dyDescent="0.3">
      <c r="A72" s="111" t="s">
        <v>6</v>
      </c>
      <c r="B72" s="97" t="s">
        <v>1063</v>
      </c>
      <c r="C72" s="101" t="s">
        <v>0</v>
      </c>
      <c r="D72" s="97" t="s">
        <v>1063</v>
      </c>
      <c r="E72" s="108" t="s">
        <v>0</v>
      </c>
      <c r="F72" s="97" t="s">
        <v>1063</v>
      </c>
      <c r="G72" s="115" t="s">
        <v>0</v>
      </c>
      <c r="H72" s="97" t="s">
        <v>1063</v>
      </c>
    </row>
    <row r="73" spans="1:8" ht="15.5" x14ac:dyDescent="0.3">
      <c r="A73" s="111" t="s">
        <v>6</v>
      </c>
      <c r="B73" s="97" t="s">
        <v>1064</v>
      </c>
      <c r="C73" s="101" t="s">
        <v>0</v>
      </c>
      <c r="D73" s="97" t="s">
        <v>1064</v>
      </c>
      <c r="E73" s="108" t="s">
        <v>0</v>
      </c>
      <c r="F73" s="97" t="s">
        <v>1064</v>
      </c>
      <c r="G73" s="115" t="s">
        <v>0</v>
      </c>
      <c r="H73" s="97" t="s">
        <v>1064</v>
      </c>
    </row>
    <row r="74" spans="1:8" ht="15.5" x14ac:dyDescent="0.3">
      <c r="A74" s="111" t="s">
        <v>6</v>
      </c>
      <c r="B74" s="97" t="s">
        <v>1065</v>
      </c>
      <c r="C74" s="101" t="s">
        <v>1189</v>
      </c>
      <c r="D74" s="104" t="s">
        <v>1182</v>
      </c>
      <c r="E74" s="108" t="s">
        <v>0</v>
      </c>
      <c r="F74" s="97" t="s">
        <v>1182</v>
      </c>
      <c r="G74" s="115" t="s">
        <v>0</v>
      </c>
      <c r="H74" s="97" t="s">
        <v>1182</v>
      </c>
    </row>
    <row r="75" spans="1:8" ht="15.5" x14ac:dyDescent="0.3">
      <c r="A75" s="111" t="s">
        <v>6</v>
      </c>
      <c r="B75" s="97" t="s">
        <v>1066</v>
      </c>
      <c r="C75" s="101" t="s">
        <v>0</v>
      </c>
      <c r="D75" s="97" t="s">
        <v>1066</v>
      </c>
      <c r="E75" s="108" t="s">
        <v>0</v>
      </c>
      <c r="F75" s="97" t="s">
        <v>1066</v>
      </c>
      <c r="G75" s="115" t="s">
        <v>0</v>
      </c>
      <c r="H75" s="97" t="s">
        <v>1066</v>
      </c>
    </row>
    <row r="76" spans="1:8" ht="15.5" x14ac:dyDescent="0.3">
      <c r="A76" s="111"/>
      <c r="B76" s="97"/>
      <c r="C76" s="101" t="s">
        <v>6</v>
      </c>
      <c r="D76" s="98" t="s">
        <v>1183</v>
      </c>
      <c r="E76" s="108" t="s">
        <v>0</v>
      </c>
      <c r="F76" s="97" t="s">
        <v>1183</v>
      </c>
      <c r="G76" s="115" t="s">
        <v>0</v>
      </c>
      <c r="H76" s="97" t="s">
        <v>1183</v>
      </c>
    </row>
    <row r="77" spans="1:8" ht="15.5" x14ac:dyDescent="0.3">
      <c r="A77" s="111"/>
      <c r="B77" s="97"/>
      <c r="C77" s="101" t="s">
        <v>6</v>
      </c>
      <c r="D77" s="98" t="s">
        <v>1184</v>
      </c>
      <c r="E77" s="108" t="s">
        <v>0</v>
      </c>
      <c r="F77" s="97" t="s">
        <v>1184</v>
      </c>
      <c r="G77" s="115" t="s">
        <v>0</v>
      </c>
      <c r="H77" s="97" t="s">
        <v>1184</v>
      </c>
    </row>
    <row r="78" spans="1:8" ht="15.5" x14ac:dyDescent="0.3">
      <c r="A78" s="111"/>
      <c r="B78" s="97"/>
      <c r="C78" s="101" t="s">
        <v>6</v>
      </c>
      <c r="D78" s="98" t="s">
        <v>1185</v>
      </c>
      <c r="E78" s="108" t="s">
        <v>0</v>
      </c>
      <c r="F78" s="97" t="s">
        <v>1185</v>
      </c>
      <c r="G78" s="115" t="s">
        <v>0</v>
      </c>
      <c r="H78" s="97" t="s">
        <v>1185</v>
      </c>
    </row>
    <row r="79" spans="1:8" ht="15.5" x14ac:dyDescent="0.3">
      <c r="A79" s="111" t="s">
        <v>6</v>
      </c>
      <c r="B79" s="97" t="s">
        <v>1067</v>
      </c>
      <c r="C79" s="101" t="s">
        <v>0</v>
      </c>
      <c r="D79" s="97" t="s">
        <v>1067</v>
      </c>
      <c r="E79" s="108" t="s">
        <v>0</v>
      </c>
      <c r="F79" s="97" t="s">
        <v>1067</v>
      </c>
      <c r="G79" s="115" t="s">
        <v>0</v>
      </c>
      <c r="H79" s="97" t="s">
        <v>1067</v>
      </c>
    </row>
    <row r="80" spans="1:8" ht="15.5" x14ac:dyDescent="0.3">
      <c r="A80" s="111" t="s">
        <v>6</v>
      </c>
      <c r="B80" s="97" t="s">
        <v>1068</v>
      </c>
      <c r="C80" s="101" t="s">
        <v>1189</v>
      </c>
      <c r="D80" s="104" t="s">
        <v>1186</v>
      </c>
      <c r="E80" s="108" t="s">
        <v>0</v>
      </c>
      <c r="F80" s="97" t="s">
        <v>1186</v>
      </c>
      <c r="G80" s="115" t="s">
        <v>0</v>
      </c>
      <c r="H80" s="97" t="s">
        <v>1186</v>
      </c>
    </row>
    <row r="81" spans="1:8" ht="15.5" x14ac:dyDescent="0.3">
      <c r="A81" s="111" t="s">
        <v>6</v>
      </c>
      <c r="B81" s="97" t="s">
        <v>1069</v>
      </c>
      <c r="C81" s="101" t="s">
        <v>0</v>
      </c>
      <c r="D81" s="97" t="s">
        <v>1069</v>
      </c>
      <c r="E81" s="108" t="s">
        <v>0</v>
      </c>
      <c r="F81" s="97" t="s">
        <v>1069</v>
      </c>
      <c r="G81" s="115" t="s">
        <v>0</v>
      </c>
      <c r="H81" s="97" t="s">
        <v>1069</v>
      </c>
    </row>
    <row r="82" spans="1:8" ht="15.5" x14ac:dyDescent="0.3">
      <c r="A82" s="111" t="s">
        <v>6</v>
      </c>
      <c r="B82" s="97" t="s">
        <v>1070</v>
      </c>
      <c r="C82" s="101" t="s">
        <v>0</v>
      </c>
      <c r="D82" s="97" t="s">
        <v>1070</v>
      </c>
      <c r="E82" s="108" t="s">
        <v>0</v>
      </c>
      <c r="F82" s="97" t="s">
        <v>1070</v>
      </c>
      <c r="G82" s="115" t="s">
        <v>0</v>
      </c>
      <c r="H82" s="97" t="s">
        <v>1070</v>
      </c>
    </row>
    <row r="83" spans="1:8" ht="15.5" x14ac:dyDescent="0.3">
      <c r="A83" s="111" t="s">
        <v>6</v>
      </c>
      <c r="B83" s="97" t="s">
        <v>1071</v>
      </c>
      <c r="C83" s="101" t="s">
        <v>0</v>
      </c>
      <c r="D83" s="97" t="s">
        <v>1071</v>
      </c>
      <c r="E83" s="108" t="s">
        <v>0</v>
      </c>
      <c r="F83" s="97" t="s">
        <v>1071</v>
      </c>
      <c r="G83" s="115" t="s">
        <v>0</v>
      </c>
      <c r="H83" s="97" t="s">
        <v>1071</v>
      </c>
    </row>
    <row r="84" spans="1:8" ht="15.5" x14ac:dyDescent="0.3">
      <c r="A84" s="111" t="s">
        <v>6</v>
      </c>
      <c r="B84" s="97" t="s">
        <v>1072</v>
      </c>
      <c r="C84" s="101" t="s">
        <v>0</v>
      </c>
      <c r="D84" s="97" t="s">
        <v>1072</v>
      </c>
      <c r="E84" s="108" t="s">
        <v>0</v>
      </c>
      <c r="F84" s="97" t="s">
        <v>1072</v>
      </c>
      <c r="G84" s="115" t="s">
        <v>0</v>
      </c>
      <c r="H84" s="97" t="s">
        <v>1072</v>
      </c>
    </row>
    <row r="85" spans="1:8" ht="15.5" x14ac:dyDescent="0.3">
      <c r="A85" s="111" t="s">
        <v>6</v>
      </c>
      <c r="B85" s="97" t="s">
        <v>1073</v>
      </c>
      <c r="C85" s="101" t="s">
        <v>0</v>
      </c>
      <c r="D85" s="97" t="s">
        <v>1073</v>
      </c>
      <c r="E85" s="108" t="s">
        <v>0</v>
      </c>
      <c r="F85" s="97" t="s">
        <v>1073</v>
      </c>
      <c r="G85" s="115" t="s">
        <v>0</v>
      </c>
      <c r="H85" s="97" t="s">
        <v>1073</v>
      </c>
    </row>
    <row r="86" spans="1:8" ht="15.5" x14ac:dyDescent="0.3">
      <c r="A86" s="111"/>
      <c r="B86" s="97"/>
      <c r="C86" s="101" t="s">
        <v>6</v>
      </c>
      <c r="D86" s="98" t="s">
        <v>1187</v>
      </c>
      <c r="E86" s="108" t="s">
        <v>0</v>
      </c>
      <c r="F86" s="97" t="s">
        <v>1187</v>
      </c>
      <c r="G86" s="115" t="s">
        <v>0</v>
      </c>
      <c r="H86" s="97" t="s">
        <v>1187</v>
      </c>
    </row>
    <row r="87" spans="1:8" ht="15.5" x14ac:dyDescent="0.3">
      <c r="A87" s="111" t="s">
        <v>6</v>
      </c>
      <c r="B87" s="97" t="s">
        <v>1074</v>
      </c>
      <c r="C87" s="101" t="s">
        <v>0</v>
      </c>
      <c r="D87" s="97" t="s">
        <v>1074</v>
      </c>
      <c r="E87" s="108" t="s">
        <v>0</v>
      </c>
      <c r="F87" s="97" t="s">
        <v>1074</v>
      </c>
      <c r="G87" s="115" t="s">
        <v>0</v>
      </c>
      <c r="H87" s="97" t="s">
        <v>1074</v>
      </c>
    </row>
    <row r="88" spans="1:8" ht="15.5" x14ac:dyDescent="0.3">
      <c r="A88" s="111" t="s">
        <v>6</v>
      </c>
      <c r="B88" s="97" t="s">
        <v>1075</v>
      </c>
      <c r="C88" s="101" t="s">
        <v>0</v>
      </c>
      <c r="D88" s="97" t="s">
        <v>1075</v>
      </c>
      <c r="E88" s="108" t="s">
        <v>0</v>
      </c>
      <c r="F88" s="97" t="s">
        <v>1075</v>
      </c>
      <c r="G88" s="115" t="s">
        <v>0</v>
      </c>
      <c r="H88" s="97" t="s">
        <v>1075</v>
      </c>
    </row>
    <row r="89" spans="1:8" ht="15.5" x14ac:dyDescent="0.3">
      <c r="A89" s="111" t="s">
        <v>6</v>
      </c>
      <c r="B89" s="97" t="s">
        <v>1076</v>
      </c>
      <c r="C89" s="101" t="s">
        <v>0</v>
      </c>
      <c r="D89" s="97" t="s">
        <v>1076</v>
      </c>
      <c r="E89" s="108" t="s">
        <v>0</v>
      </c>
      <c r="F89" s="97" t="s">
        <v>1076</v>
      </c>
      <c r="G89" s="115" t="s">
        <v>0</v>
      </c>
      <c r="H89" s="97" t="s">
        <v>1076</v>
      </c>
    </row>
    <row r="90" spans="1:8" ht="15.5" x14ac:dyDescent="0.3">
      <c r="A90" s="111" t="s">
        <v>6</v>
      </c>
      <c r="B90" s="97" t="s">
        <v>1138</v>
      </c>
      <c r="C90" s="101" t="s">
        <v>0</v>
      </c>
      <c r="D90" s="97" t="s">
        <v>1138</v>
      </c>
      <c r="E90" s="108" t="s">
        <v>0</v>
      </c>
      <c r="F90" s="97" t="s">
        <v>1138</v>
      </c>
      <c r="G90" s="115" t="s">
        <v>0</v>
      </c>
      <c r="H90" s="97" t="s">
        <v>1138</v>
      </c>
    </row>
    <row r="91" spans="1:8" ht="15.5" x14ac:dyDescent="0.3">
      <c r="A91" s="111" t="s">
        <v>6</v>
      </c>
      <c r="B91" s="97" t="s">
        <v>1077</v>
      </c>
      <c r="C91" s="101" t="s">
        <v>0</v>
      </c>
      <c r="D91" s="97" t="s">
        <v>1077</v>
      </c>
      <c r="E91" s="108" t="s">
        <v>0</v>
      </c>
      <c r="F91" s="97" t="s">
        <v>1077</v>
      </c>
      <c r="G91" s="115" t="s">
        <v>0</v>
      </c>
      <c r="H91" s="97" t="s">
        <v>1077</v>
      </c>
    </row>
    <row r="92" spans="1:8" ht="15.5" x14ac:dyDescent="0.3">
      <c r="A92" s="111" t="s">
        <v>6</v>
      </c>
      <c r="B92" s="97" t="s">
        <v>1078</v>
      </c>
      <c r="C92" s="101" t="s">
        <v>0</v>
      </c>
      <c r="D92" s="97" t="s">
        <v>1078</v>
      </c>
      <c r="E92" s="108" t="s">
        <v>0</v>
      </c>
      <c r="F92" s="97" t="s">
        <v>1078</v>
      </c>
      <c r="G92" s="115" t="s">
        <v>0</v>
      </c>
      <c r="H92" s="97" t="s">
        <v>1078</v>
      </c>
    </row>
    <row r="93" spans="1:8" ht="15.5" x14ac:dyDescent="0.3">
      <c r="A93" s="111" t="s">
        <v>6</v>
      </c>
      <c r="B93" s="97" t="s">
        <v>1079</v>
      </c>
      <c r="C93" s="101" t="s">
        <v>0</v>
      </c>
      <c r="D93" s="97" t="s">
        <v>1079</v>
      </c>
      <c r="E93" s="108" t="s">
        <v>0</v>
      </c>
      <c r="F93" s="97" t="s">
        <v>1079</v>
      </c>
      <c r="G93" s="115" t="s">
        <v>0</v>
      </c>
      <c r="H93" s="97" t="s">
        <v>1079</v>
      </c>
    </row>
    <row r="94" spans="1:8" ht="15.5" x14ac:dyDescent="0.3">
      <c r="A94" s="111" t="s">
        <v>6</v>
      </c>
      <c r="B94" s="97" t="s">
        <v>1080</v>
      </c>
      <c r="C94" s="101" t="s">
        <v>0</v>
      </c>
      <c r="D94" s="97" t="s">
        <v>1080</v>
      </c>
      <c r="E94" s="108" t="s">
        <v>0</v>
      </c>
      <c r="F94" s="97" t="s">
        <v>1080</v>
      </c>
      <c r="G94" s="115" t="s">
        <v>0</v>
      </c>
      <c r="H94" s="97" t="s">
        <v>1080</v>
      </c>
    </row>
    <row r="95" spans="1:8" ht="15.5" x14ac:dyDescent="0.3">
      <c r="A95" s="111" t="s">
        <v>6</v>
      </c>
      <c r="B95" s="97" t="s">
        <v>1081</v>
      </c>
      <c r="C95" s="101" t="s">
        <v>1189</v>
      </c>
      <c r="D95" s="104" t="s">
        <v>1188</v>
      </c>
      <c r="E95" s="108" t="s">
        <v>0</v>
      </c>
      <c r="F95" s="97" t="s">
        <v>1188</v>
      </c>
      <c r="G95" s="115" t="s">
        <v>0</v>
      </c>
      <c r="H95" s="97" t="s">
        <v>1188</v>
      </c>
    </row>
    <row r="96" spans="1:8" ht="15.5" x14ac:dyDescent="0.3">
      <c r="A96" s="111" t="s">
        <v>6</v>
      </c>
      <c r="B96" s="97" t="s">
        <v>1082</v>
      </c>
      <c r="C96" s="101" t="s">
        <v>0</v>
      </c>
      <c r="D96" s="97" t="s">
        <v>1082</v>
      </c>
      <c r="E96" s="108" t="s">
        <v>0</v>
      </c>
      <c r="F96" s="97" t="s">
        <v>1082</v>
      </c>
      <c r="G96" s="115" t="s">
        <v>0</v>
      </c>
      <c r="H96" s="97" t="s">
        <v>1082</v>
      </c>
    </row>
    <row r="97" spans="1:8" ht="15.5" x14ac:dyDescent="0.3">
      <c r="A97" s="111" t="s">
        <v>6</v>
      </c>
      <c r="B97" s="97" t="s">
        <v>1083</v>
      </c>
      <c r="C97" s="101" t="s">
        <v>0</v>
      </c>
      <c r="D97" s="97" t="s">
        <v>1083</v>
      </c>
      <c r="E97" s="108" t="s">
        <v>0</v>
      </c>
      <c r="F97" s="97" t="s">
        <v>1083</v>
      </c>
      <c r="G97" s="115" t="s">
        <v>0</v>
      </c>
      <c r="H97" s="97" t="s">
        <v>1083</v>
      </c>
    </row>
    <row r="98" spans="1:8" ht="15.5" x14ac:dyDescent="0.3">
      <c r="A98" s="111" t="s">
        <v>6</v>
      </c>
      <c r="B98" s="97" t="s">
        <v>1084</v>
      </c>
      <c r="C98" s="101" t="s">
        <v>1189</v>
      </c>
      <c r="D98" s="104" t="s">
        <v>1190</v>
      </c>
      <c r="E98" s="108" t="s">
        <v>0</v>
      </c>
      <c r="F98" s="97" t="s">
        <v>1190</v>
      </c>
      <c r="G98" s="115" t="s">
        <v>0</v>
      </c>
      <c r="H98" s="97" t="s">
        <v>1190</v>
      </c>
    </row>
    <row r="99" spans="1:8" ht="15.5" x14ac:dyDescent="0.3">
      <c r="A99" s="111" t="s">
        <v>6</v>
      </c>
      <c r="B99" s="97" t="s">
        <v>1085</v>
      </c>
      <c r="C99" s="101" t="s">
        <v>0</v>
      </c>
      <c r="D99" s="97" t="s">
        <v>1085</v>
      </c>
      <c r="E99" s="108" t="s">
        <v>0</v>
      </c>
      <c r="F99" s="97" t="s">
        <v>1085</v>
      </c>
      <c r="G99" s="115" t="s">
        <v>0</v>
      </c>
      <c r="H99" s="97" t="s">
        <v>1085</v>
      </c>
    </row>
    <row r="100" spans="1:8" ht="15.5" x14ac:dyDescent="0.3">
      <c r="A100" s="111" t="s">
        <v>6</v>
      </c>
      <c r="B100" s="97" t="s">
        <v>1086</v>
      </c>
      <c r="C100" s="101" t="s">
        <v>0</v>
      </c>
      <c r="D100" s="97" t="s">
        <v>1086</v>
      </c>
      <c r="E100" s="108" t="s">
        <v>0</v>
      </c>
      <c r="F100" s="97" t="s">
        <v>1086</v>
      </c>
      <c r="G100" s="115" t="s">
        <v>0</v>
      </c>
      <c r="H100" s="97" t="s">
        <v>1086</v>
      </c>
    </row>
    <row r="101" spans="1:8" ht="15.5" x14ac:dyDescent="0.3">
      <c r="A101" s="111" t="s">
        <v>6</v>
      </c>
      <c r="B101" s="97" t="s">
        <v>1087</v>
      </c>
      <c r="C101" s="101" t="s">
        <v>0</v>
      </c>
      <c r="D101" s="97" t="s">
        <v>1087</v>
      </c>
      <c r="E101" s="108" t="s">
        <v>0</v>
      </c>
      <c r="F101" s="97" t="s">
        <v>1087</v>
      </c>
      <c r="G101" s="115" t="s">
        <v>0</v>
      </c>
      <c r="H101" s="97" t="s">
        <v>1087</v>
      </c>
    </row>
    <row r="102" spans="1:8" ht="15.5" x14ac:dyDescent="0.3">
      <c r="A102" s="111" t="s">
        <v>6</v>
      </c>
      <c r="B102" s="97" t="s">
        <v>1088</v>
      </c>
      <c r="C102" s="101" t="s">
        <v>0</v>
      </c>
      <c r="D102" s="97" t="s">
        <v>1088</v>
      </c>
      <c r="E102" s="108" t="s">
        <v>0</v>
      </c>
      <c r="F102" s="97" t="s">
        <v>1088</v>
      </c>
      <c r="G102" s="115" t="s">
        <v>0</v>
      </c>
      <c r="H102" s="97" t="s">
        <v>1088</v>
      </c>
    </row>
    <row r="103" spans="1:8" ht="15.5" x14ac:dyDescent="0.3">
      <c r="A103" s="111" t="s">
        <v>6</v>
      </c>
      <c r="B103" s="97" t="s">
        <v>1139</v>
      </c>
      <c r="C103" s="101" t="s">
        <v>0</v>
      </c>
      <c r="D103" s="97" t="s">
        <v>1139</v>
      </c>
      <c r="E103" s="108" t="s">
        <v>0</v>
      </c>
      <c r="F103" s="97" t="s">
        <v>1139</v>
      </c>
      <c r="G103" s="115" t="s">
        <v>0</v>
      </c>
      <c r="H103" s="97" t="s">
        <v>1139</v>
      </c>
    </row>
    <row r="104" spans="1:8" ht="15.5" x14ac:dyDescent="0.3">
      <c r="A104" s="111" t="s">
        <v>6</v>
      </c>
      <c r="B104" s="97" t="s">
        <v>1089</v>
      </c>
      <c r="C104" s="101" t="s">
        <v>0</v>
      </c>
      <c r="D104" s="97" t="s">
        <v>1089</v>
      </c>
      <c r="E104" s="108" t="s">
        <v>0</v>
      </c>
      <c r="F104" s="97" t="s">
        <v>1089</v>
      </c>
      <c r="G104" s="115" t="s">
        <v>0</v>
      </c>
      <c r="H104" s="97" t="s">
        <v>1089</v>
      </c>
    </row>
    <row r="105" spans="1:8" ht="15.5" x14ac:dyDescent="0.3">
      <c r="A105" s="111" t="s">
        <v>6</v>
      </c>
      <c r="B105" s="97" t="s">
        <v>1090</v>
      </c>
      <c r="C105" s="101" t="s">
        <v>0</v>
      </c>
      <c r="D105" s="97" t="s">
        <v>1090</v>
      </c>
      <c r="E105" s="108" t="s">
        <v>0</v>
      </c>
      <c r="F105" s="97" t="s">
        <v>1090</v>
      </c>
      <c r="G105" s="115" t="s">
        <v>0</v>
      </c>
      <c r="H105" s="97" t="s">
        <v>1090</v>
      </c>
    </row>
    <row r="106" spans="1:8" ht="15.5" x14ac:dyDescent="0.3">
      <c r="A106" s="111" t="s">
        <v>6</v>
      </c>
      <c r="B106" s="97" t="s">
        <v>1091</v>
      </c>
      <c r="C106" s="101" t="s">
        <v>0</v>
      </c>
      <c r="D106" s="97" t="s">
        <v>1091</v>
      </c>
      <c r="E106" s="108" t="s">
        <v>0</v>
      </c>
      <c r="F106" s="97" t="s">
        <v>1091</v>
      </c>
      <c r="G106" s="115" t="s">
        <v>0</v>
      </c>
      <c r="H106" s="97" t="s">
        <v>1091</v>
      </c>
    </row>
    <row r="107" spans="1:8" ht="15.5" x14ac:dyDescent="0.3">
      <c r="A107" s="111" t="s">
        <v>6</v>
      </c>
      <c r="B107" s="97" t="s">
        <v>1092</v>
      </c>
      <c r="C107" s="101" t="s">
        <v>0</v>
      </c>
      <c r="D107" s="97" t="s">
        <v>1092</v>
      </c>
      <c r="E107" s="108" t="s">
        <v>0</v>
      </c>
      <c r="F107" s="97" t="s">
        <v>1092</v>
      </c>
      <c r="G107" s="115" t="s">
        <v>0</v>
      </c>
      <c r="H107" s="97" t="s">
        <v>1092</v>
      </c>
    </row>
    <row r="108" spans="1:8" ht="15.5" x14ac:dyDescent="0.3">
      <c r="A108" s="111" t="s">
        <v>6</v>
      </c>
      <c r="B108" s="97" t="s">
        <v>1093</v>
      </c>
      <c r="C108" s="101" t="s">
        <v>0</v>
      </c>
      <c r="D108" s="97" t="s">
        <v>1093</v>
      </c>
      <c r="E108" s="108" t="s">
        <v>0</v>
      </c>
      <c r="F108" s="97" t="s">
        <v>1093</v>
      </c>
      <c r="G108" s="115" t="s">
        <v>0</v>
      </c>
      <c r="H108" s="97" t="s">
        <v>1093</v>
      </c>
    </row>
    <row r="109" spans="1:8" ht="15.5" x14ac:dyDescent="0.3">
      <c r="A109" s="111" t="s">
        <v>6</v>
      </c>
      <c r="B109" s="97" t="s">
        <v>1140</v>
      </c>
      <c r="C109" s="101" t="s">
        <v>0</v>
      </c>
      <c r="D109" s="97" t="s">
        <v>1140</v>
      </c>
      <c r="E109" s="108" t="s">
        <v>0</v>
      </c>
      <c r="F109" s="97" t="s">
        <v>1140</v>
      </c>
      <c r="G109" s="115" t="s">
        <v>0</v>
      </c>
      <c r="H109" s="97" t="s">
        <v>1140</v>
      </c>
    </row>
    <row r="110" spans="1:8" ht="15.5" x14ac:dyDescent="0.3">
      <c r="A110" s="111" t="s">
        <v>6</v>
      </c>
      <c r="B110" s="97" t="s">
        <v>1141</v>
      </c>
      <c r="C110" s="101" t="s">
        <v>0</v>
      </c>
      <c r="D110" s="97" t="s">
        <v>1141</v>
      </c>
      <c r="E110" s="108" t="s">
        <v>0</v>
      </c>
      <c r="F110" s="97" t="s">
        <v>1141</v>
      </c>
      <c r="G110" s="115" t="s">
        <v>0</v>
      </c>
      <c r="H110" s="97" t="s">
        <v>1141</v>
      </c>
    </row>
    <row r="111" spans="1:8" ht="15.5" x14ac:dyDescent="0.3">
      <c r="A111" s="111" t="s">
        <v>6</v>
      </c>
      <c r="B111" s="97" t="s">
        <v>1148</v>
      </c>
      <c r="C111" s="101" t="s">
        <v>0</v>
      </c>
      <c r="D111" s="97" t="s">
        <v>1148</v>
      </c>
      <c r="E111" s="108" t="s">
        <v>0</v>
      </c>
      <c r="F111" s="97" t="s">
        <v>1148</v>
      </c>
      <c r="G111" s="115" t="s">
        <v>0</v>
      </c>
      <c r="H111" s="97" t="s">
        <v>1148</v>
      </c>
    </row>
    <row r="112" spans="1:8" ht="15.5" x14ac:dyDescent="0.3">
      <c r="A112" s="111" t="s">
        <v>6</v>
      </c>
      <c r="B112" s="97" t="s">
        <v>1149</v>
      </c>
      <c r="C112" s="101" t="s">
        <v>0</v>
      </c>
      <c r="D112" s="97" t="s">
        <v>1149</v>
      </c>
      <c r="E112" s="108" t="s">
        <v>0</v>
      </c>
      <c r="F112" s="97" t="s">
        <v>1149</v>
      </c>
      <c r="G112" s="115" t="s">
        <v>0</v>
      </c>
      <c r="H112" s="97" t="s">
        <v>1149</v>
      </c>
    </row>
    <row r="113" spans="1:8" ht="15.5" x14ac:dyDescent="0.3">
      <c r="A113" s="111" t="s">
        <v>6</v>
      </c>
      <c r="B113" s="97" t="s">
        <v>1094</v>
      </c>
      <c r="C113" s="101" t="s">
        <v>0</v>
      </c>
      <c r="D113" s="97" t="s">
        <v>1094</v>
      </c>
      <c r="E113" s="108" t="s">
        <v>0</v>
      </c>
      <c r="F113" s="97" t="s">
        <v>1094</v>
      </c>
      <c r="G113" s="115" t="s">
        <v>0</v>
      </c>
      <c r="H113" s="97" t="s">
        <v>1094</v>
      </c>
    </row>
    <row r="114" spans="1:8" ht="15.5" x14ac:dyDescent="0.3">
      <c r="A114" s="111" t="s">
        <v>6</v>
      </c>
      <c r="B114" s="97" t="s">
        <v>1095</v>
      </c>
      <c r="C114" s="101" t="s">
        <v>0</v>
      </c>
      <c r="D114" s="97" t="s">
        <v>1095</v>
      </c>
      <c r="E114" s="108" t="s">
        <v>0</v>
      </c>
      <c r="F114" s="97" t="s">
        <v>1095</v>
      </c>
      <c r="G114" s="115" t="s">
        <v>0</v>
      </c>
      <c r="H114" s="97" t="s">
        <v>1095</v>
      </c>
    </row>
    <row r="115" spans="1:8" ht="15.5" x14ac:dyDescent="0.3">
      <c r="A115" s="111" t="s">
        <v>6</v>
      </c>
      <c r="B115" s="97" t="s">
        <v>1096</v>
      </c>
      <c r="C115" s="101" t="s">
        <v>0</v>
      </c>
      <c r="D115" s="97" t="s">
        <v>1096</v>
      </c>
      <c r="E115" s="108" t="s">
        <v>0</v>
      </c>
      <c r="F115" s="97" t="s">
        <v>1096</v>
      </c>
      <c r="G115" s="115" t="s">
        <v>0</v>
      </c>
      <c r="H115" s="97" t="s">
        <v>1096</v>
      </c>
    </row>
    <row r="116" spans="1:8" ht="15.5" x14ac:dyDescent="0.3">
      <c r="A116" s="111" t="s">
        <v>6</v>
      </c>
      <c r="B116" s="97" t="s">
        <v>1097</v>
      </c>
      <c r="C116" s="101" t="s">
        <v>0</v>
      </c>
      <c r="D116" s="97" t="s">
        <v>1097</v>
      </c>
      <c r="E116" s="108" t="s">
        <v>0</v>
      </c>
      <c r="F116" s="97" t="s">
        <v>1097</v>
      </c>
      <c r="G116" s="115" t="s">
        <v>0</v>
      </c>
      <c r="H116" s="97" t="s">
        <v>1097</v>
      </c>
    </row>
    <row r="117" spans="1:8" ht="15.5" x14ac:dyDescent="0.3">
      <c r="A117" s="111" t="s">
        <v>6</v>
      </c>
      <c r="B117" s="97" t="s">
        <v>1098</v>
      </c>
      <c r="C117" s="101" t="s">
        <v>0</v>
      </c>
      <c r="D117" s="97" t="s">
        <v>1098</v>
      </c>
      <c r="E117" s="108" t="s">
        <v>0</v>
      </c>
      <c r="F117" s="97" t="s">
        <v>1098</v>
      </c>
      <c r="G117" s="115" t="s">
        <v>0</v>
      </c>
      <c r="H117" s="97" t="s">
        <v>1098</v>
      </c>
    </row>
    <row r="118" spans="1:8" ht="15.5" x14ac:dyDescent="0.3">
      <c r="A118" s="111" t="s">
        <v>6</v>
      </c>
      <c r="B118" s="97" t="s">
        <v>1099</v>
      </c>
      <c r="C118" s="101" t="s">
        <v>0</v>
      </c>
      <c r="D118" s="97" t="s">
        <v>1099</v>
      </c>
      <c r="E118" s="108" t="s">
        <v>0</v>
      </c>
      <c r="F118" s="97" t="s">
        <v>1099</v>
      </c>
      <c r="G118" s="115" t="s">
        <v>0</v>
      </c>
      <c r="H118" s="97" t="s">
        <v>1099</v>
      </c>
    </row>
    <row r="119" spans="1:8" ht="15.5" x14ac:dyDescent="0.3">
      <c r="A119" s="111" t="s">
        <v>6</v>
      </c>
      <c r="B119" s="97" t="s">
        <v>1100</v>
      </c>
      <c r="C119" s="101" t="s">
        <v>0</v>
      </c>
      <c r="D119" s="97" t="s">
        <v>1100</v>
      </c>
      <c r="E119" s="108" t="s">
        <v>0</v>
      </c>
      <c r="F119" s="97" t="s">
        <v>1100</v>
      </c>
      <c r="G119" s="115" t="s">
        <v>0</v>
      </c>
      <c r="H119" s="97" t="s">
        <v>1100</v>
      </c>
    </row>
    <row r="120" spans="1:8" ht="15.5" x14ac:dyDescent="0.3">
      <c r="A120" s="111" t="s">
        <v>6</v>
      </c>
      <c r="B120" s="97" t="s">
        <v>1101</v>
      </c>
      <c r="C120" s="101" t="s">
        <v>0</v>
      </c>
      <c r="D120" s="97" t="s">
        <v>1101</v>
      </c>
      <c r="E120" s="108" t="s">
        <v>0</v>
      </c>
      <c r="F120" s="97" t="s">
        <v>1101</v>
      </c>
      <c r="G120" s="115" t="s">
        <v>0</v>
      </c>
      <c r="H120" s="97" t="s">
        <v>1101</v>
      </c>
    </row>
    <row r="121" spans="1:8" ht="15.5" x14ac:dyDescent="0.3">
      <c r="A121" s="111" t="s">
        <v>6</v>
      </c>
      <c r="B121" s="97" t="s">
        <v>1102</v>
      </c>
      <c r="C121" s="101" t="s">
        <v>0</v>
      </c>
      <c r="D121" s="97" t="s">
        <v>1102</v>
      </c>
      <c r="E121" s="108" t="s">
        <v>0</v>
      </c>
      <c r="F121" s="97" t="s">
        <v>1102</v>
      </c>
      <c r="G121" s="115" t="s">
        <v>0</v>
      </c>
      <c r="H121" s="97" t="s">
        <v>1102</v>
      </c>
    </row>
    <row r="122" spans="1:8" ht="15.5" x14ac:dyDescent="0.3">
      <c r="A122" s="111" t="s">
        <v>6</v>
      </c>
      <c r="B122" s="97" t="s">
        <v>1103</v>
      </c>
      <c r="C122" s="101" t="s">
        <v>0</v>
      </c>
      <c r="D122" s="97" t="s">
        <v>1103</v>
      </c>
      <c r="E122" s="108" t="s">
        <v>0</v>
      </c>
      <c r="F122" s="97" t="s">
        <v>1103</v>
      </c>
      <c r="G122" s="115" t="s">
        <v>0</v>
      </c>
      <c r="H122" s="97" t="s">
        <v>1103</v>
      </c>
    </row>
    <row r="123" spans="1:8" ht="15.5" x14ac:dyDescent="0.3">
      <c r="A123" s="111" t="s">
        <v>6</v>
      </c>
      <c r="B123" s="97" t="s">
        <v>1104</v>
      </c>
      <c r="C123" s="101" t="s">
        <v>0</v>
      </c>
      <c r="D123" s="97" t="s">
        <v>1104</v>
      </c>
      <c r="E123" s="108" t="s">
        <v>0</v>
      </c>
      <c r="F123" s="97" t="s">
        <v>1104</v>
      </c>
      <c r="G123" s="115" t="s">
        <v>0</v>
      </c>
      <c r="H123" s="97" t="s">
        <v>1104</v>
      </c>
    </row>
    <row r="124" spans="1:8" ht="15.5" x14ac:dyDescent="0.3">
      <c r="A124" s="111" t="s">
        <v>6</v>
      </c>
      <c r="B124" s="97" t="s">
        <v>1142</v>
      </c>
      <c r="C124" s="101" t="s">
        <v>0</v>
      </c>
      <c r="D124" s="97" t="s">
        <v>1142</v>
      </c>
      <c r="E124" s="108" t="s">
        <v>0</v>
      </c>
      <c r="F124" s="97" t="s">
        <v>1142</v>
      </c>
      <c r="G124" s="115" t="s">
        <v>0</v>
      </c>
      <c r="H124" s="97" t="s">
        <v>1142</v>
      </c>
    </row>
    <row r="125" spans="1:8" ht="15.5" x14ac:dyDescent="0.3">
      <c r="A125" s="111" t="s">
        <v>6</v>
      </c>
      <c r="B125" s="97" t="s">
        <v>1153</v>
      </c>
      <c r="C125" s="101" t="s">
        <v>0</v>
      </c>
      <c r="D125" s="97" t="s">
        <v>1153</v>
      </c>
      <c r="E125" s="108" t="s">
        <v>0</v>
      </c>
      <c r="F125" s="97" t="s">
        <v>1153</v>
      </c>
      <c r="G125" s="115" t="s">
        <v>0</v>
      </c>
      <c r="H125" s="97" t="s">
        <v>1153</v>
      </c>
    </row>
    <row r="126" spans="1:8" ht="15.5" x14ac:dyDescent="0.3">
      <c r="A126" s="111" t="s">
        <v>6</v>
      </c>
      <c r="B126" s="97" t="s">
        <v>1105</v>
      </c>
      <c r="C126" s="101" t="s">
        <v>0</v>
      </c>
      <c r="D126" s="97" t="s">
        <v>1105</v>
      </c>
      <c r="E126" s="108" t="s">
        <v>0</v>
      </c>
      <c r="F126" s="97" t="s">
        <v>1105</v>
      </c>
      <c r="G126" s="115" t="s">
        <v>0</v>
      </c>
      <c r="H126" s="97" t="s">
        <v>1105</v>
      </c>
    </row>
    <row r="127" spans="1:8" ht="15.5" x14ac:dyDescent="0.3">
      <c r="A127" s="111" t="s">
        <v>6</v>
      </c>
      <c r="B127" s="97" t="s">
        <v>1159</v>
      </c>
      <c r="C127" s="101" t="s">
        <v>0</v>
      </c>
      <c r="D127" s="97" t="s">
        <v>1159</v>
      </c>
      <c r="E127" s="108" t="s">
        <v>0</v>
      </c>
      <c r="F127" s="97" t="s">
        <v>1159</v>
      </c>
      <c r="G127" s="115" t="s">
        <v>0</v>
      </c>
      <c r="H127" s="97" t="s">
        <v>1159</v>
      </c>
    </row>
    <row r="128" spans="1:8" ht="15.5" x14ac:dyDescent="0.3">
      <c r="A128" s="111"/>
      <c r="B128" s="97"/>
      <c r="C128" s="101" t="s">
        <v>6</v>
      </c>
      <c r="D128" s="98" t="s">
        <v>1191</v>
      </c>
      <c r="E128" s="108" t="s">
        <v>0</v>
      </c>
      <c r="F128" s="97" t="s">
        <v>1191</v>
      </c>
      <c r="G128" s="115" t="s">
        <v>0</v>
      </c>
      <c r="H128" s="97" t="s">
        <v>1191</v>
      </c>
    </row>
    <row r="129" spans="1:8" ht="15.5" x14ac:dyDescent="0.3">
      <c r="A129" s="111" t="s">
        <v>6</v>
      </c>
      <c r="B129" s="97" t="s">
        <v>1154</v>
      </c>
      <c r="C129" s="101"/>
      <c r="D129" s="97" t="s">
        <v>1154</v>
      </c>
      <c r="E129" s="108" t="s">
        <v>0</v>
      </c>
      <c r="F129" s="97" t="s">
        <v>1154</v>
      </c>
      <c r="G129" s="115" t="s">
        <v>0</v>
      </c>
      <c r="H129" s="97" t="s">
        <v>1154</v>
      </c>
    </row>
    <row r="130" spans="1:8" ht="15.5" x14ac:dyDescent="0.3">
      <c r="A130" s="111" t="s">
        <v>6</v>
      </c>
      <c r="B130" s="97" t="s">
        <v>1155</v>
      </c>
      <c r="C130" s="101"/>
      <c r="D130" s="97" t="s">
        <v>1155</v>
      </c>
      <c r="E130" s="108" t="s">
        <v>0</v>
      </c>
      <c r="F130" s="97" t="s">
        <v>1155</v>
      </c>
      <c r="G130" s="115" t="s">
        <v>0</v>
      </c>
      <c r="H130" s="97" t="s">
        <v>1155</v>
      </c>
    </row>
    <row r="131" spans="1:8" ht="15.5" x14ac:dyDescent="0.3">
      <c r="A131" s="111" t="s">
        <v>6</v>
      </c>
      <c r="B131" s="97" t="s">
        <v>1106</v>
      </c>
      <c r="C131" s="101"/>
      <c r="D131" s="97" t="s">
        <v>1106</v>
      </c>
      <c r="E131" s="108" t="s">
        <v>0</v>
      </c>
      <c r="F131" s="97" t="s">
        <v>1106</v>
      </c>
      <c r="G131" s="115" t="s">
        <v>1189</v>
      </c>
      <c r="H131" s="104" t="s">
        <v>1208</v>
      </c>
    </row>
    <row r="132" spans="1:8" ht="15.5" x14ac:dyDescent="0.3">
      <c r="A132" s="111" t="s">
        <v>6</v>
      </c>
      <c r="B132" s="97" t="s">
        <v>1107</v>
      </c>
      <c r="C132" s="101" t="s">
        <v>1189</v>
      </c>
      <c r="D132" s="104" t="s">
        <v>1192</v>
      </c>
      <c r="E132" s="108" t="s">
        <v>0</v>
      </c>
      <c r="F132" s="97" t="s">
        <v>1192</v>
      </c>
      <c r="G132" s="115" t="s">
        <v>0</v>
      </c>
      <c r="H132" s="97" t="s">
        <v>1192</v>
      </c>
    </row>
    <row r="133" spans="1:8" ht="15.5" x14ac:dyDescent="0.3">
      <c r="A133" s="111" t="s">
        <v>6</v>
      </c>
      <c r="B133" s="97" t="s">
        <v>1150</v>
      </c>
      <c r="C133" s="101" t="s">
        <v>0</v>
      </c>
      <c r="D133" s="97" t="s">
        <v>1150</v>
      </c>
      <c r="E133" s="108" t="s">
        <v>0</v>
      </c>
      <c r="F133" s="97" t="s">
        <v>1150</v>
      </c>
      <c r="G133" s="115" t="s">
        <v>0</v>
      </c>
      <c r="H133" s="97" t="s">
        <v>1150</v>
      </c>
    </row>
    <row r="134" spans="1:8" ht="15.5" x14ac:dyDescent="0.3">
      <c r="A134" s="111" t="s">
        <v>6</v>
      </c>
      <c r="B134" s="97" t="s">
        <v>1108</v>
      </c>
      <c r="C134" s="101" t="s">
        <v>0</v>
      </c>
      <c r="D134" s="97" t="s">
        <v>1108</v>
      </c>
      <c r="E134" s="108" t="s">
        <v>0</v>
      </c>
      <c r="F134" s="97" t="s">
        <v>1108</v>
      </c>
      <c r="G134" s="115" t="s">
        <v>0</v>
      </c>
      <c r="H134" s="97" t="s">
        <v>1108</v>
      </c>
    </row>
    <row r="135" spans="1:8" ht="15.5" x14ac:dyDescent="0.3">
      <c r="A135" s="111" t="s">
        <v>6</v>
      </c>
      <c r="B135" s="97" t="s">
        <v>1109</v>
      </c>
      <c r="C135" s="101" t="s">
        <v>0</v>
      </c>
      <c r="D135" s="97" t="s">
        <v>1109</v>
      </c>
      <c r="E135" s="108" t="s">
        <v>0</v>
      </c>
      <c r="F135" s="97" t="s">
        <v>1109</v>
      </c>
      <c r="G135" s="115" t="s">
        <v>1189</v>
      </c>
      <c r="H135" s="104" t="s">
        <v>1209</v>
      </c>
    </row>
    <row r="136" spans="1:8" ht="15.5" x14ac:dyDescent="0.3">
      <c r="A136" s="111" t="s">
        <v>6</v>
      </c>
      <c r="B136" s="97" t="s">
        <v>1110</v>
      </c>
      <c r="C136" s="101" t="s">
        <v>0</v>
      </c>
      <c r="D136" s="97" t="s">
        <v>1110</v>
      </c>
      <c r="E136" s="108" t="s">
        <v>0</v>
      </c>
      <c r="F136" s="97" t="s">
        <v>1110</v>
      </c>
      <c r="G136" s="115" t="s">
        <v>0</v>
      </c>
      <c r="H136" s="97" t="s">
        <v>1110</v>
      </c>
    </row>
    <row r="137" spans="1:8" ht="15.5" x14ac:dyDescent="0.3">
      <c r="A137" s="111" t="s">
        <v>6</v>
      </c>
      <c r="B137" s="97" t="s">
        <v>1151</v>
      </c>
      <c r="C137" s="101" t="s">
        <v>0</v>
      </c>
      <c r="D137" s="97" t="s">
        <v>1151</v>
      </c>
      <c r="E137" s="108" t="s">
        <v>0</v>
      </c>
      <c r="F137" s="97" t="s">
        <v>1151</v>
      </c>
      <c r="G137" s="115" t="s">
        <v>0</v>
      </c>
      <c r="H137" s="97" t="s">
        <v>1151</v>
      </c>
    </row>
    <row r="138" spans="1:8" ht="15.5" x14ac:dyDescent="0.3">
      <c r="A138" s="111" t="s">
        <v>6</v>
      </c>
      <c r="B138" s="97" t="s">
        <v>1143</v>
      </c>
      <c r="C138" s="101" t="s">
        <v>0</v>
      </c>
      <c r="D138" s="97" t="s">
        <v>1143</v>
      </c>
      <c r="E138" s="108" t="s">
        <v>0</v>
      </c>
      <c r="F138" s="97" t="s">
        <v>1143</v>
      </c>
      <c r="G138" s="115" t="s">
        <v>0</v>
      </c>
      <c r="H138" s="97" t="s">
        <v>1143</v>
      </c>
    </row>
    <row r="139" spans="1:8" ht="15.5" x14ac:dyDescent="0.3">
      <c r="A139" s="111" t="s">
        <v>6</v>
      </c>
      <c r="B139" s="97" t="s">
        <v>1111</v>
      </c>
      <c r="C139" s="101" t="s">
        <v>0</v>
      </c>
      <c r="D139" s="97" t="s">
        <v>1111</v>
      </c>
      <c r="E139" s="108" t="s">
        <v>0</v>
      </c>
      <c r="F139" s="97" t="s">
        <v>1111</v>
      </c>
      <c r="G139" s="115" t="s">
        <v>1189</v>
      </c>
      <c r="H139" s="104" t="s">
        <v>1210</v>
      </c>
    </row>
    <row r="140" spans="1:8" ht="15.5" x14ac:dyDescent="0.3">
      <c r="A140" s="111" t="s">
        <v>6</v>
      </c>
      <c r="B140" s="97" t="s">
        <v>1112</v>
      </c>
      <c r="C140" s="101" t="s">
        <v>0</v>
      </c>
      <c r="D140" s="97" t="s">
        <v>1112</v>
      </c>
      <c r="E140" s="108" t="s">
        <v>0</v>
      </c>
      <c r="F140" s="97" t="s">
        <v>1112</v>
      </c>
      <c r="G140" s="115" t="s">
        <v>1189</v>
      </c>
      <c r="H140" s="104" t="s">
        <v>1211</v>
      </c>
    </row>
    <row r="141" spans="1:8" ht="15.5" x14ac:dyDescent="0.3">
      <c r="A141" s="111" t="s">
        <v>6</v>
      </c>
      <c r="B141" s="97" t="s">
        <v>1113</v>
      </c>
      <c r="C141" s="101" t="s">
        <v>0</v>
      </c>
      <c r="D141" s="97" t="s">
        <v>1113</v>
      </c>
      <c r="E141" s="108" t="s">
        <v>0</v>
      </c>
      <c r="F141" s="97" t="s">
        <v>1113</v>
      </c>
      <c r="G141" s="115" t="s">
        <v>0</v>
      </c>
      <c r="H141" s="97" t="s">
        <v>1113</v>
      </c>
    </row>
    <row r="142" spans="1:8" ht="15.5" x14ac:dyDescent="0.3">
      <c r="A142" s="111" t="s">
        <v>6</v>
      </c>
      <c r="B142" s="97" t="s">
        <v>1114</v>
      </c>
      <c r="C142" s="101" t="s">
        <v>0</v>
      </c>
      <c r="D142" s="97" t="s">
        <v>1114</v>
      </c>
      <c r="E142" s="108" t="s">
        <v>0</v>
      </c>
      <c r="F142" s="97" t="s">
        <v>1114</v>
      </c>
      <c r="G142" s="115" t="s">
        <v>1189</v>
      </c>
      <c r="H142" s="104" t="s">
        <v>1234</v>
      </c>
    </row>
    <row r="143" spans="1:8" ht="15.5" x14ac:dyDescent="0.3">
      <c r="A143" s="111" t="s">
        <v>6</v>
      </c>
      <c r="B143" s="97" t="s">
        <v>1115</v>
      </c>
      <c r="C143" s="101" t="s">
        <v>0</v>
      </c>
      <c r="D143" s="97" t="s">
        <v>1115</v>
      </c>
      <c r="E143" s="108" t="s">
        <v>0</v>
      </c>
      <c r="F143" s="97" t="s">
        <v>1115</v>
      </c>
      <c r="G143" s="115" t="s">
        <v>0</v>
      </c>
      <c r="H143" s="97" t="s">
        <v>1115</v>
      </c>
    </row>
    <row r="144" spans="1:8" ht="15.5" x14ac:dyDescent="0.3">
      <c r="A144" s="111" t="s">
        <v>6</v>
      </c>
      <c r="B144" s="97" t="s">
        <v>1116</v>
      </c>
      <c r="C144" s="101" t="s">
        <v>0</v>
      </c>
      <c r="D144" s="97" t="s">
        <v>1116</v>
      </c>
      <c r="E144" s="108" t="s">
        <v>0</v>
      </c>
      <c r="F144" s="97" t="s">
        <v>1116</v>
      </c>
      <c r="G144" s="115" t="s">
        <v>0</v>
      </c>
      <c r="H144" s="97" t="s">
        <v>1116</v>
      </c>
    </row>
    <row r="145" spans="1:8" ht="15.5" x14ac:dyDescent="0.3">
      <c r="A145" s="111" t="s">
        <v>6</v>
      </c>
      <c r="B145" s="97" t="s">
        <v>1156</v>
      </c>
      <c r="C145" s="101" t="s">
        <v>0</v>
      </c>
      <c r="D145" s="97" t="s">
        <v>1156</v>
      </c>
      <c r="E145" s="108" t="s">
        <v>0</v>
      </c>
      <c r="F145" s="97" t="s">
        <v>1156</v>
      </c>
      <c r="G145" s="115" t="s">
        <v>0</v>
      </c>
      <c r="H145" s="97" t="s">
        <v>1156</v>
      </c>
    </row>
    <row r="146" spans="1:8" ht="15.5" x14ac:dyDescent="0.3">
      <c r="A146" s="111" t="s">
        <v>6</v>
      </c>
      <c r="B146" s="97" t="s">
        <v>1117</v>
      </c>
      <c r="C146" s="101" t="s">
        <v>1189</v>
      </c>
      <c r="D146" s="104" t="s">
        <v>1193</v>
      </c>
      <c r="E146" s="108" t="s">
        <v>0</v>
      </c>
      <c r="F146" s="97" t="s">
        <v>1193</v>
      </c>
      <c r="G146" s="115" t="s">
        <v>0</v>
      </c>
      <c r="H146" s="97" t="s">
        <v>1193</v>
      </c>
    </row>
    <row r="147" spans="1:8" ht="15.5" x14ac:dyDescent="0.3">
      <c r="A147" s="111" t="s">
        <v>6</v>
      </c>
      <c r="B147" s="97" t="s">
        <v>1118</v>
      </c>
      <c r="C147" s="101" t="s">
        <v>1189</v>
      </c>
      <c r="D147" s="104" t="s">
        <v>1194</v>
      </c>
      <c r="E147" s="108" t="s">
        <v>0</v>
      </c>
      <c r="F147" s="97" t="s">
        <v>1194</v>
      </c>
      <c r="G147" s="115" t="s">
        <v>0</v>
      </c>
      <c r="H147" s="97" t="s">
        <v>1194</v>
      </c>
    </row>
    <row r="148" spans="1:8" ht="15.5" x14ac:dyDescent="0.3">
      <c r="A148" s="111" t="s">
        <v>6</v>
      </c>
      <c r="B148" s="97" t="s">
        <v>1144</v>
      </c>
      <c r="C148" s="101" t="s">
        <v>1189</v>
      </c>
      <c r="D148" s="104" t="s">
        <v>1195</v>
      </c>
      <c r="E148" s="108" t="s">
        <v>0</v>
      </c>
      <c r="F148" s="97" t="s">
        <v>1195</v>
      </c>
      <c r="G148" s="115" t="s">
        <v>0</v>
      </c>
      <c r="H148" s="97" t="s">
        <v>1195</v>
      </c>
    </row>
    <row r="149" spans="1:8" ht="15.5" x14ac:dyDescent="0.3">
      <c r="A149" s="111" t="s">
        <v>6</v>
      </c>
      <c r="B149" s="97" t="s">
        <v>1119</v>
      </c>
      <c r="C149" s="101" t="s">
        <v>0</v>
      </c>
      <c r="D149" s="97" t="s">
        <v>1119</v>
      </c>
      <c r="E149" s="108" t="s">
        <v>0</v>
      </c>
      <c r="F149" s="97" t="s">
        <v>1119</v>
      </c>
      <c r="G149" s="115" t="s">
        <v>0</v>
      </c>
      <c r="H149" s="97" t="s">
        <v>1119</v>
      </c>
    </row>
    <row r="150" spans="1:8" ht="15.5" x14ac:dyDescent="0.3">
      <c r="A150" s="111" t="s">
        <v>6</v>
      </c>
      <c r="B150" s="97" t="s">
        <v>1120</v>
      </c>
      <c r="C150" s="101" t="s">
        <v>0</v>
      </c>
      <c r="D150" s="97" t="s">
        <v>1120</v>
      </c>
      <c r="E150" s="108" t="s">
        <v>0</v>
      </c>
      <c r="F150" s="97" t="s">
        <v>1120</v>
      </c>
      <c r="G150" s="115" t="s">
        <v>0</v>
      </c>
      <c r="H150" s="97" t="s">
        <v>1120</v>
      </c>
    </row>
    <row r="151" spans="1:8" ht="15.5" x14ac:dyDescent="0.3">
      <c r="A151" s="111" t="s">
        <v>6</v>
      </c>
      <c r="B151" s="97" t="s">
        <v>1157</v>
      </c>
      <c r="C151" s="101" t="s">
        <v>0</v>
      </c>
      <c r="D151" s="97" t="s">
        <v>1157</v>
      </c>
      <c r="E151" s="108" t="s">
        <v>0</v>
      </c>
      <c r="F151" s="97" t="s">
        <v>1157</v>
      </c>
      <c r="G151" s="115" t="s">
        <v>0</v>
      </c>
      <c r="H151" s="97" t="s">
        <v>1157</v>
      </c>
    </row>
    <row r="152" spans="1:8" ht="15.5" x14ac:dyDescent="0.3">
      <c r="A152" s="111" t="s">
        <v>6</v>
      </c>
      <c r="B152" s="97" t="s">
        <v>1121</v>
      </c>
      <c r="C152" s="101" t="s">
        <v>0</v>
      </c>
      <c r="D152" s="97" t="s">
        <v>1121</v>
      </c>
      <c r="E152" s="108" t="s">
        <v>0</v>
      </c>
      <c r="F152" s="97" t="s">
        <v>1121</v>
      </c>
      <c r="G152" s="115" t="s">
        <v>0</v>
      </c>
      <c r="H152" s="97" t="s">
        <v>1121</v>
      </c>
    </row>
    <row r="153" spans="1:8" ht="15.5" x14ac:dyDescent="0.3">
      <c r="A153" s="111" t="s">
        <v>6</v>
      </c>
      <c r="B153" s="97" t="s">
        <v>1122</v>
      </c>
      <c r="C153" s="101" t="s">
        <v>0</v>
      </c>
      <c r="D153" s="97" t="s">
        <v>1122</v>
      </c>
      <c r="E153" s="108" t="s">
        <v>0</v>
      </c>
      <c r="F153" s="97" t="s">
        <v>1122</v>
      </c>
      <c r="G153" s="115" t="s">
        <v>0</v>
      </c>
      <c r="H153" s="97" t="s">
        <v>1122</v>
      </c>
    </row>
    <row r="154" spans="1:8" ht="15.5" x14ac:dyDescent="0.3">
      <c r="A154" s="111" t="s">
        <v>6</v>
      </c>
      <c r="B154" s="97" t="s">
        <v>1123</v>
      </c>
      <c r="C154" s="101" t="s">
        <v>0</v>
      </c>
      <c r="D154" s="97" t="s">
        <v>1123</v>
      </c>
      <c r="E154" s="108" t="s">
        <v>0</v>
      </c>
      <c r="F154" s="97" t="s">
        <v>1123</v>
      </c>
      <c r="G154" s="115" t="s">
        <v>0</v>
      </c>
      <c r="H154" s="97" t="s">
        <v>1123</v>
      </c>
    </row>
    <row r="155" spans="1:8" ht="15.5" x14ac:dyDescent="0.3">
      <c r="A155" s="111" t="s">
        <v>6</v>
      </c>
      <c r="B155" s="97" t="s">
        <v>1124</v>
      </c>
      <c r="C155" s="101" t="s">
        <v>0</v>
      </c>
      <c r="D155" s="97" t="s">
        <v>1124</v>
      </c>
      <c r="E155" s="108" t="s">
        <v>0</v>
      </c>
      <c r="F155" s="97" t="s">
        <v>1124</v>
      </c>
      <c r="G155" s="115" t="s">
        <v>0</v>
      </c>
      <c r="H155" s="97" t="s">
        <v>1124</v>
      </c>
    </row>
    <row r="156" spans="1:8" ht="15.5" x14ac:dyDescent="0.3">
      <c r="A156" s="111" t="s">
        <v>6</v>
      </c>
      <c r="B156" s="97" t="s">
        <v>1125</v>
      </c>
      <c r="C156" s="101" t="s">
        <v>0</v>
      </c>
      <c r="D156" s="97" t="s">
        <v>1125</v>
      </c>
      <c r="E156" s="108" t="s">
        <v>0</v>
      </c>
      <c r="F156" s="97" t="s">
        <v>1125</v>
      </c>
      <c r="G156" s="115" t="s">
        <v>0</v>
      </c>
      <c r="H156" s="97" t="s">
        <v>1125</v>
      </c>
    </row>
    <row r="157" spans="1:8" ht="15.5" x14ac:dyDescent="0.3">
      <c r="A157" s="111" t="s">
        <v>6</v>
      </c>
      <c r="B157" s="97" t="s">
        <v>1126</v>
      </c>
      <c r="C157" s="101" t="s">
        <v>1189</v>
      </c>
      <c r="D157" s="104" t="s">
        <v>1196</v>
      </c>
      <c r="E157" s="108" t="s">
        <v>0</v>
      </c>
      <c r="F157" s="97" t="s">
        <v>1196</v>
      </c>
      <c r="G157" s="115" t="s">
        <v>0</v>
      </c>
      <c r="H157" s="97" t="s">
        <v>1196</v>
      </c>
    </row>
    <row r="158" spans="1:8" ht="15.5" x14ac:dyDescent="0.3">
      <c r="A158" s="111" t="s">
        <v>6</v>
      </c>
      <c r="B158" s="97" t="s">
        <v>1152</v>
      </c>
      <c r="C158" s="101" t="s">
        <v>0</v>
      </c>
      <c r="D158" s="97" t="s">
        <v>1152</v>
      </c>
      <c r="E158" s="108" t="s">
        <v>0</v>
      </c>
      <c r="F158" s="97" t="s">
        <v>1152</v>
      </c>
      <c r="G158" s="115" t="s">
        <v>0</v>
      </c>
      <c r="H158" s="97" t="s">
        <v>1152</v>
      </c>
    </row>
    <row r="159" spans="1:8" ht="15.5" x14ac:dyDescent="0.3">
      <c r="A159" s="111" t="s">
        <v>6</v>
      </c>
      <c r="B159" s="97" t="s">
        <v>1127</v>
      </c>
      <c r="C159" s="101" t="s">
        <v>0</v>
      </c>
      <c r="D159" s="97" t="s">
        <v>1127</v>
      </c>
      <c r="E159" s="108" t="s">
        <v>0</v>
      </c>
      <c r="F159" s="97" t="s">
        <v>1127</v>
      </c>
      <c r="G159" s="115" t="s">
        <v>0</v>
      </c>
      <c r="H159" s="97" t="s">
        <v>1127</v>
      </c>
    </row>
    <row r="160" spans="1:8" ht="15.5" x14ac:dyDescent="0.3">
      <c r="A160" s="111" t="s">
        <v>6</v>
      </c>
      <c r="B160" s="97" t="s">
        <v>1128</v>
      </c>
      <c r="C160" s="101" t="s">
        <v>0</v>
      </c>
      <c r="D160" s="97" t="s">
        <v>1128</v>
      </c>
      <c r="E160" s="108" t="s">
        <v>0</v>
      </c>
      <c r="F160" s="97" t="s">
        <v>1128</v>
      </c>
      <c r="G160" s="115" t="s">
        <v>0</v>
      </c>
      <c r="H160" s="97" t="s">
        <v>1128</v>
      </c>
    </row>
    <row r="161" spans="1:8" ht="15.5" x14ac:dyDescent="0.3">
      <c r="A161" s="111" t="s">
        <v>6</v>
      </c>
      <c r="B161" s="97" t="s">
        <v>1145</v>
      </c>
      <c r="C161" s="101" t="s">
        <v>0</v>
      </c>
      <c r="D161" s="97" t="s">
        <v>1145</v>
      </c>
      <c r="E161" s="108" t="s">
        <v>0</v>
      </c>
      <c r="F161" s="97" t="s">
        <v>1145</v>
      </c>
      <c r="G161" s="115" t="s">
        <v>0</v>
      </c>
      <c r="H161" s="97" t="s">
        <v>1145</v>
      </c>
    </row>
    <row r="162" spans="1:8" ht="15.5" x14ac:dyDescent="0.3">
      <c r="A162" s="111" t="s">
        <v>6</v>
      </c>
      <c r="B162" s="97" t="s">
        <v>1158</v>
      </c>
      <c r="C162" s="101" t="s">
        <v>0</v>
      </c>
      <c r="D162" s="97" t="s">
        <v>1158</v>
      </c>
      <c r="E162" s="108" t="s">
        <v>0</v>
      </c>
      <c r="F162" s="97" t="s">
        <v>1158</v>
      </c>
      <c r="G162" s="115" t="s">
        <v>0</v>
      </c>
      <c r="H162" s="97" t="s">
        <v>1158</v>
      </c>
    </row>
    <row r="163" spans="1:8" ht="15.5" x14ac:dyDescent="0.3">
      <c r="A163" s="111" t="s">
        <v>6</v>
      </c>
      <c r="B163" s="97" t="s">
        <v>1129</v>
      </c>
      <c r="C163" s="101" t="s">
        <v>0</v>
      </c>
      <c r="D163" s="97" t="s">
        <v>1129</v>
      </c>
      <c r="E163" s="108" t="s">
        <v>0</v>
      </c>
      <c r="F163" s="97" t="s">
        <v>1129</v>
      </c>
      <c r="G163" s="115" t="s">
        <v>1189</v>
      </c>
      <c r="H163" s="104" t="s">
        <v>1214</v>
      </c>
    </row>
    <row r="164" spans="1:8" ht="15.5" x14ac:dyDescent="0.3">
      <c r="A164" s="111"/>
      <c r="B164" s="97"/>
      <c r="C164" s="101" t="s">
        <v>6</v>
      </c>
      <c r="D164" s="98" t="s">
        <v>1197</v>
      </c>
      <c r="E164" s="108" t="s">
        <v>0</v>
      </c>
      <c r="F164" s="97" t="s">
        <v>1197</v>
      </c>
      <c r="G164" s="115" t="s">
        <v>0</v>
      </c>
      <c r="H164" s="97" t="s">
        <v>1197</v>
      </c>
    </row>
    <row r="165" spans="1:8" ht="15.5" x14ac:dyDescent="0.3">
      <c r="A165" s="111" t="s">
        <v>6</v>
      </c>
      <c r="B165" s="97" t="s">
        <v>1146</v>
      </c>
      <c r="C165" s="101" t="s">
        <v>0</v>
      </c>
      <c r="D165" s="97" t="s">
        <v>1146</v>
      </c>
      <c r="E165" s="108" t="s">
        <v>0</v>
      </c>
      <c r="F165" s="97" t="s">
        <v>1146</v>
      </c>
      <c r="G165" s="115" t="s">
        <v>0</v>
      </c>
      <c r="H165" s="97" t="s">
        <v>1146</v>
      </c>
    </row>
    <row r="166" spans="1:8" ht="15.5" x14ac:dyDescent="0.3">
      <c r="A166" s="111" t="s">
        <v>6</v>
      </c>
      <c r="B166" s="97" t="s">
        <v>1130</v>
      </c>
      <c r="C166" s="101" t="s">
        <v>0</v>
      </c>
      <c r="D166" s="97" t="s">
        <v>1130</v>
      </c>
      <c r="E166" s="108" t="s">
        <v>0</v>
      </c>
      <c r="F166" s="97" t="s">
        <v>1130</v>
      </c>
      <c r="G166" s="115" t="s">
        <v>0</v>
      </c>
      <c r="H166" s="97" t="s">
        <v>1130</v>
      </c>
    </row>
    <row r="167" spans="1:8" ht="15.5" x14ac:dyDescent="0.3">
      <c r="A167" s="111" t="s">
        <v>6</v>
      </c>
      <c r="B167" s="97" t="s">
        <v>1131</v>
      </c>
      <c r="C167" s="101" t="s">
        <v>0</v>
      </c>
      <c r="D167" s="97" t="s">
        <v>1131</v>
      </c>
      <c r="E167" s="108" t="s">
        <v>0</v>
      </c>
      <c r="F167" s="97" t="s">
        <v>1131</v>
      </c>
      <c r="G167" s="115" t="s">
        <v>0</v>
      </c>
      <c r="H167" s="97" t="s">
        <v>1131</v>
      </c>
    </row>
    <row r="168" spans="1:8" ht="15.5" x14ac:dyDescent="0.3">
      <c r="A168" s="111" t="s">
        <v>6</v>
      </c>
      <c r="B168" s="97" t="s">
        <v>1132</v>
      </c>
      <c r="C168" s="101" t="s">
        <v>0</v>
      </c>
      <c r="D168" s="97" t="s">
        <v>1132</v>
      </c>
      <c r="E168" s="108" t="s">
        <v>0</v>
      </c>
      <c r="F168" s="97" t="s">
        <v>1132</v>
      </c>
      <c r="G168" s="115" t="s">
        <v>0</v>
      </c>
      <c r="H168" s="97" t="s">
        <v>1132</v>
      </c>
    </row>
    <row r="169" spans="1:8" ht="15.5" x14ac:dyDescent="0.3">
      <c r="A169" s="111" t="s">
        <v>6</v>
      </c>
      <c r="B169" s="97" t="s">
        <v>1133</v>
      </c>
      <c r="C169" s="101" t="s">
        <v>0</v>
      </c>
      <c r="D169" s="97" t="s">
        <v>1133</v>
      </c>
      <c r="E169" s="108" t="s">
        <v>0</v>
      </c>
      <c r="F169" s="97" t="s">
        <v>1133</v>
      </c>
      <c r="G169" s="115" t="s">
        <v>0</v>
      </c>
      <c r="H169" s="97" t="s">
        <v>1133</v>
      </c>
    </row>
    <row r="170" spans="1:8" ht="15.5" x14ac:dyDescent="0.3">
      <c r="A170" s="111" t="s">
        <v>6</v>
      </c>
      <c r="B170" s="97" t="s">
        <v>1147</v>
      </c>
      <c r="C170" s="101" t="s">
        <v>0</v>
      </c>
      <c r="D170" s="97" t="s">
        <v>1147</v>
      </c>
      <c r="E170" s="108" t="s">
        <v>0</v>
      </c>
      <c r="F170" s="97" t="s">
        <v>1147</v>
      </c>
      <c r="G170" s="115" t="s">
        <v>0</v>
      </c>
      <c r="H170" s="97" t="s">
        <v>1147</v>
      </c>
    </row>
    <row r="171" spans="1:8" ht="15.5" x14ac:dyDescent="0.3">
      <c r="A171" s="111" t="s">
        <v>6</v>
      </c>
      <c r="B171" s="97" t="s">
        <v>1198</v>
      </c>
      <c r="C171" s="101" t="s">
        <v>0</v>
      </c>
      <c r="D171" s="97" t="s">
        <v>1198</v>
      </c>
      <c r="E171" s="108" t="s">
        <v>0</v>
      </c>
      <c r="F171" s="97" t="s">
        <v>1198</v>
      </c>
      <c r="G171" s="115" t="s">
        <v>0</v>
      </c>
      <c r="H171" s="97" t="s">
        <v>1198</v>
      </c>
    </row>
    <row r="172" spans="1:8" ht="15.5" x14ac:dyDescent="0.3">
      <c r="A172" s="111" t="s">
        <v>6</v>
      </c>
      <c r="B172" s="97" t="s">
        <v>1134</v>
      </c>
      <c r="C172" s="101" t="s">
        <v>0</v>
      </c>
      <c r="D172" s="97" t="s">
        <v>1134</v>
      </c>
      <c r="E172" s="108" t="s">
        <v>0</v>
      </c>
      <c r="F172" s="97" t="s">
        <v>1134</v>
      </c>
      <c r="G172" s="115" t="s">
        <v>0</v>
      </c>
      <c r="H172" s="97" t="s">
        <v>1134</v>
      </c>
    </row>
    <row r="173" spans="1:8" ht="15.5" x14ac:dyDescent="0.3">
      <c r="A173" s="111" t="s">
        <v>6</v>
      </c>
      <c r="B173" s="97" t="s">
        <v>1135</v>
      </c>
      <c r="C173" s="101" t="s">
        <v>0</v>
      </c>
      <c r="D173" s="97" t="s">
        <v>1135</v>
      </c>
      <c r="E173" s="108" t="s">
        <v>0</v>
      </c>
      <c r="F173" s="97" t="s">
        <v>1135</v>
      </c>
      <c r="G173" s="115" t="s">
        <v>0</v>
      </c>
      <c r="H173" s="97" t="s">
        <v>1135</v>
      </c>
    </row>
    <row r="174" spans="1:8" ht="15.5" x14ac:dyDescent="0.3">
      <c r="A174" s="111" t="s">
        <v>6</v>
      </c>
      <c r="B174" s="97" t="s">
        <v>1136</v>
      </c>
      <c r="C174" s="101" t="s">
        <v>0</v>
      </c>
      <c r="D174" s="97" t="s">
        <v>1136</v>
      </c>
      <c r="E174" s="108" t="s">
        <v>0</v>
      </c>
      <c r="F174" s="97" t="s">
        <v>1136</v>
      </c>
      <c r="G174" s="115" t="s">
        <v>0</v>
      </c>
      <c r="H174" s="97" t="s">
        <v>1136</v>
      </c>
    </row>
    <row r="175" spans="1:8" ht="15.5" x14ac:dyDescent="0.3">
      <c r="A175" s="111" t="s">
        <v>6</v>
      </c>
      <c r="B175" s="97" t="s">
        <v>1137</v>
      </c>
      <c r="C175" s="101" t="s">
        <v>0</v>
      </c>
      <c r="D175" s="97" t="s">
        <v>1137</v>
      </c>
      <c r="E175" s="108"/>
      <c r="F175" s="97" t="s">
        <v>1137</v>
      </c>
      <c r="G175" s="115" t="s">
        <v>6</v>
      </c>
      <c r="H175" s="97" t="s">
        <v>1137</v>
      </c>
    </row>
    <row r="176" spans="1:8" ht="15.5" x14ac:dyDescent="0.3">
      <c r="A176" s="111"/>
      <c r="B176" s="97"/>
      <c r="C176" s="101" t="s">
        <v>6</v>
      </c>
      <c r="D176" s="98" t="s">
        <v>1199</v>
      </c>
      <c r="E176" s="108"/>
      <c r="F176" s="97" t="s">
        <v>1199</v>
      </c>
      <c r="G176" s="115" t="s">
        <v>6</v>
      </c>
      <c r="H176" s="97" t="s">
        <v>1199</v>
      </c>
    </row>
    <row r="177" spans="1:8" ht="15" x14ac:dyDescent="0.3">
      <c r="A177" s="111"/>
      <c r="B177" s="112"/>
      <c r="C177" s="101"/>
      <c r="D177" s="112"/>
      <c r="E177" s="108"/>
      <c r="F177" s="112"/>
      <c r="G177" s="117" t="s">
        <v>6</v>
      </c>
      <c r="H177" s="98" t="s">
        <v>1216</v>
      </c>
    </row>
    <row r="178" spans="1:8" ht="15" x14ac:dyDescent="0.3">
      <c r="A178" s="111"/>
      <c r="B178" s="112"/>
      <c r="C178" s="101"/>
      <c r="D178" s="112"/>
      <c r="E178" s="108"/>
      <c r="F178" s="112"/>
      <c r="G178" s="117" t="s">
        <v>6</v>
      </c>
      <c r="H178" s="98" t="s">
        <v>1215</v>
      </c>
    </row>
    <row r="179" spans="1:8" ht="15" x14ac:dyDescent="0.3">
      <c r="A179" s="111"/>
      <c r="B179" s="112"/>
      <c r="C179" s="101"/>
      <c r="D179" s="112"/>
      <c r="E179" s="108"/>
      <c r="F179" s="112"/>
      <c r="G179" s="117" t="s">
        <v>6</v>
      </c>
      <c r="H179" s="98" t="s">
        <v>1217</v>
      </c>
    </row>
    <row r="180" spans="1:8" ht="15" x14ac:dyDescent="0.3">
      <c r="A180" s="111"/>
      <c r="B180" s="112"/>
      <c r="C180" s="101"/>
      <c r="D180" s="112"/>
      <c r="E180" s="108"/>
      <c r="F180" s="112"/>
      <c r="G180" s="116"/>
      <c r="H180" s="98" t="s">
        <v>1218</v>
      </c>
    </row>
    <row r="181" spans="1:8" ht="15" x14ac:dyDescent="0.3">
      <c r="A181" s="111"/>
      <c r="B181" s="112"/>
      <c r="C181" s="101"/>
      <c r="D181" s="112"/>
      <c r="E181" s="108"/>
      <c r="F181" s="112"/>
      <c r="G181" s="116"/>
      <c r="H181" s="98" t="s">
        <v>1219</v>
      </c>
    </row>
    <row r="182" spans="1:8" x14ac:dyDescent="0.3">
      <c r="A182" s="111"/>
      <c r="B182" s="112"/>
      <c r="C182" s="101"/>
      <c r="D182" s="112"/>
      <c r="E182" s="108"/>
      <c r="F182" s="112"/>
      <c r="G182" s="116"/>
      <c r="H182" s="112"/>
    </row>
    <row r="183" spans="1:8" x14ac:dyDescent="0.3">
      <c r="A183" s="111"/>
      <c r="B183" s="112"/>
      <c r="C183" s="101"/>
      <c r="D183" s="112"/>
      <c r="E183" s="108"/>
      <c r="F183" s="112"/>
      <c r="G183" s="116"/>
      <c r="H183" s="112"/>
    </row>
    <row r="184" spans="1:8" x14ac:dyDescent="0.3">
      <c r="A184" s="111"/>
      <c r="B184" s="112"/>
      <c r="C184" s="101"/>
      <c r="D184" s="112"/>
      <c r="E184" s="108"/>
      <c r="F184" s="112"/>
      <c r="G184" s="116"/>
      <c r="H184" s="112"/>
    </row>
    <row r="185" spans="1:8" x14ac:dyDescent="0.3">
      <c r="A185" s="111"/>
      <c r="B185" s="112"/>
      <c r="C185" s="101"/>
      <c r="D185" s="112"/>
      <c r="E185" s="108"/>
      <c r="F185" s="112"/>
      <c r="G185" s="116"/>
      <c r="H185" s="112"/>
    </row>
    <row r="186" spans="1:8" x14ac:dyDescent="0.3">
      <c r="A186" s="111"/>
      <c r="B186" s="112"/>
      <c r="C186" s="101"/>
      <c r="D186" s="112"/>
      <c r="E186" s="108"/>
      <c r="F186" s="112"/>
      <c r="G186" s="116"/>
      <c r="H186" s="112"/>
    </row>
    <row r="187" spans="1:8" x14ac:dyDescent="0.3">
      <c r="A187" s="111"/>
      <c r="B187" s="112"/>
      <c r="C187" s="101"/>
      <c r="D187" s="112"/>
      <c r="E187" s="108"/>
      <c r="F187" s="112"/>
      <c r="G187" s="116"/>
      <c r="H187" s="112"/>
    </row>
    <row r="188" spans="1:8" x14ac:dyDescent="0.3">
      <c r="A188" s="111"/>
      <c r="B188" s="112"/>
      <c r="C188" s="101"/>
      <c r="D188" s="112"/>
      <c r="E188" s="108"/>
      <c r="F188" s="112"/>
      <c r="G188" s="116"/>
      <c r="H188" s="112"/>
    </row>
    <row r="189" spans="1:8" x14ac:dyDescent="0.3">
      <c r="A189" s="111"/>
      <c r="B189" s="112"/>
      <c r="C189" s="101"/>
      <c r="D189" s="112"/>
      <c r="E189" s="108"/>
      <c r="F189" s="112"/>
      <c r="G189" s="116"/>
      <c r="H189" s="112"/>
    </row>
    <row r="190" spans="1:8" x14ac:dyDescent="0.3">
      <c r="A190" s="111"/>
      <c r="B190" s="112"/>
      <c r="C190" s="101"/>
      <c r="D190" s="112"/>
      <c r="E190" s="108"/>
      <c r="F190" s="112"/>
      <c r="G190" s="116"/>
      <c r="H190" s="112"/>
    </row>
    <row r="191" spans="1:8" x14ac:dyDescent="0.3">
      <c r="A191" s="111"/>
      <c r="B191" s="112"/>
      <c r="C191" s="101"/>
      <c r="D191" s="112"/>
      <c r="E191" s="108"/>
      <c r="F191" s="112"/>
      <c r="G191" s="116"/>
      <c r="H191" s="112"/>
    </row>
    <row r="192" spans="1:8" x14ac:dyDescent="0.3">
      <c r="A192" s="111"/>
      <c r="B192" s="112"/>
      <c r="C192" s="101"/>
      <c r="D192" s="112"/>
      <c r="E192" s="108"/>
      <c r="F192" s="112"/>
      <c r="G192" s="116"/>
      <c r="H192" s="112"/>
    </row>
    <row r="193" spans="1:8" x14ac:dyDescent="0.3">
      <c r="A193" s="111"/>
      <c r="B193" s="112"/>
      <c r="C193" s="101"/>
      <c r="D193" s="112"/>
      <c r="E193" s="108"/>
      <c r="F193" s="112"/>
      <c r="G193" s="116"/>
      <c r="H193" s="112"/>
    </row>
    <row r="194" spans="1:8" x14ac:dyDescent="0.3">
      <c r="A194" s="111"/>
      <c r="B194" s="112"/>
      <c r="C194" s="101"/>
      <c r="D194" s="112"/>
      <c r="E194" s="108"/>
      <c r="F194" s="112"/>
      <c r="G194" s="116"/>
      <c r="H194" s="112"/>
    </row>
    <row r="195" spans="1:8" x14ac:dyDescent="0.3">
      <c r="A195" s="111"/>
      <c r="B195" s="112"/>
      <c r="C195" s="101"/>
      <c r="D195" s="112"/>
      <c r="E195" s="108"/>
      <c r="F195" s="112"/>
      <c r="G195" s="116"/>
      <c r="H195" s="112"/>
    </row>
    <row r="196" spans="1:8" x14ac:dyDescent="0.3">
      <c r="A196" s="111"/>
      <c r="B196" s="112"/>
      <c r="C196" s="101"/>
      <c r="D196" s="112"/>
      <c r="E196" s="108"/>
      <c r="F196" s="112"/>
      <c r="G196" s="116"/>
      <c r="H196" s="112"/>
    </row>
    <row r="197" spans="1:8" x14ac:dyDescent="0.3">
      <c r="A197" s="111"/>
      <c r="B197" s="112"/>
      <c r="C197" s="101"/>
      <c r="D197" s="112"/>
      <c r="E197" s="108"/>
      <c r="F197" s="112"/>
      <c r="G197" s="116"/>
      <c r="H197" s="112"/>
    </row>
    <row r="198" spans="1:8" x14ac:dyDescent="0.3">
      <c r="A198" s="111"/>
      <c r="B198" s="112"/>
      <c r="C198" s="101"/>
      <c r="D198" s="112"/>
      <c r="E198" s="108"/>
      <c r="F198" s="112"/>
      <c r="G198" s="116"/>
      <c r="H198" s="112"/>
    </row>
    <row r="199" spans="1:8" x14ac:dyDescent="0.3">
      <c r="A199" s="111"/>
      <c r="B199" s="112"/>
      <c r="C199" s="101"/>
      <c r="D199" s="112"/>
      <c r="E199" s="108"/>
      <c r="F199" s="112"/>
      <c r="G199" s="116"/>
      <c r="H199" s="112"/>
    </row>
    <row r="200" spans="1:8" x14ac:dyDescent="0.3">
      <c r="A200" s="111"/>
      <c r="B200" s="112"/>
      <c r="C200" s="101"/>
      <c r="D200" s="112"/>
      <c r="E200" s="108"/>
      <c r="F200" s="112"/>
      <c r="G200" s="116"/>
      <c r="H200" s="112"/>
    </row>
    <row r="201" spans="1:8" x14ac:dyDescent="0.3">
      <c r="A201" s="111"/>
      <c r="B201" s="112"/>
      <c r="C201" s="101"/>
      <c r="D201" s="112"/>
      <c r="E201" s="108"/>
      <c r="F201" s="112"/>
      <c r="G201" s="116"/>
      <c r="H201" s="112"/>
    </row>
    <row r="202" spans="1:8" x14ac:dyDescent="0.3">
      <c r="A202" s="111"/>
      <c r="B202" s="112"/>
      <c r="E202" s="108"/>
      <c r="F202" s="112"/>
      <c r="G202" s="116"/>
      <c r="H202" s="112"/>
    </row>
    <row r="203" spans="1:8" x14ac:dyDescent="0.3">
      <c r="A203" s="111"/>
      <c r="B203" s="112"/>
      <c r="F203" s="112"/>
      <c r="H203" s="112"/>
    </row>
    <row r="204" spans="1:8" x14ac:dyDescent="0.3">
      <c r="A204" s="111"/>
      <c r="B204" s="112"/>
      <c r="F204" s="112"/>
      <c r="H204" s="112"/>
    </row>
    <row r="205" spans="1:8" x14ac:dyDescent="0.3">
      <c r="A205" s="111"/>
      <c r="B205" s="112"/>
    </row>
    <row r="206" spans="1:8" x14ac:dyDescent="0.3">
      <c r="A206" s="111"/>
      <c r="B206" s="112"/>
    </row>
    <row r="207" spans="1:8" x14ac:dyDescent="0.3">
      <c r="A207" s="111"/>
      <c r="B207" s="112"/>
    </row>
  </sheetData>
  <sheetProtection algorithmName="SHA-512" hashValue="TPcbhhq5QE4jurgL6yGaFk6WQE5HjAEZ1DI7ETkUOwogqJxbICM5Ycp/wZCWOkFLTOGxmG91gk7bZZnrbaDy5w==" saltValue="1RsWOLJSmtDtGKjktaz9dA==" spinCount="100000" sheet="1" objects="1" scenarios="1" autoFilter="0"/>
  <autoFilter ref="A1:H179" xr:uid="{0E970B07-721F-4F8C-95C9-E518B794ACEC}"/>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EF23-BE32-4A21-A52F-1CAC9C00F652}">
  <dimension ref="A1:W6"/>
  <sheetViews>
    <sheetView workbookViewId="0">
      <selection activeCell="A5" sqref="A5:XFD7"/>
    </sheetView>
  </sheetViews>
  <sheetFormatPr defaultRowHeight="14" x14ac:dyDescent="0.3"/>
  <cols>
    <col min="1" max="1" width="10.6328125" style="1" customWidth="1"/>
    <col min="2" max="2" width="13.08984375" style="1" customWidth="1"/>
    <col min="3" max="8" width="10.6328125" style="1" customWidth="1"/>
    <col min="9" max="9" width="12" style="1" customWidth="1"/>
    <col min="10" max="14" width="10.6328125" style="1" customWidth="1"/>
    <col min="15" max="15" width="12.08984375" style="1" customWidth="1"/>
    <col min="16" max="17" width="10.6328125" style="1" customWidth="1"/>
    <col min="18" max="22" width="8.7265625" style="1"/>
    <col min="23" max="23" width="10.6328125" style="1" customWidth="1"/>
    <col min="24" max="16384" width="8.7265625" style="1"/>
  </cols>
  <sheetData>
    <row r="1" spans="1:23" ht="87" customHeight="1" x14ac:dyDescent="0.3">
      <c r="A1" s="119"/>
      <c r="B1" s="119"/>
      <c r="C1" s="119"/>
      <c r="D1" s="119"/>
      <c r="E1" s="119"/>
      <c r="F1" s="119"/>
      <c r="G1" s="119"/>
      <c r="H1" s="119"/>
      <c r="I1" s="119"/>
      <c r="J1" s="119"/>
      <c r="K1" s="119"/>
      <c r="L1" s="119"/>
      <c r="M1" s="119"/>
      <c r="N1" s="119"/>
      <c r="O1" s="119"/>
      <c r="P1" s="119"/>
      <c r="Q1" s="119"/>
      <c r="R1" s="119"/>
      <c r="S1" s="119"/>
      <c r="T1" s="119"/>
      <c r="U1" s="119"/>
      <c r="V1" s="119"/>
      <c r="W1" s="119"/>
    </row>
    <row r="2" spans="1:23" ht="42" x14ac:dyDescent="0.3">
      <c r="A2" s="92" t="e" vm="1">
        <v>#VALUE!</v>
      </c>
      <c r="B2" s="78" t="s">
        <v>950</v>
      </c>
      <c r="C2" s="79" t="s">
        <v>27</v>
      </c>
      <c r="D2" s="79" t="s">
        <v>28</v>
      </c>
      <c r="E2" s="79" t="s">
        <v>29</v>
      </c>
      <c r="F2" s="40" t="s">
        <v>37</v>
      </c>
      <c r="G2" s="79" t="s">
        <v>38</v>
      </c>
      <c r="H2" s="79" t="s">
        <v>39</v>
      </c>
      <c r="I2" s="79" t="s">
        <v>40</v>
      </c>
      <c r="J2" s="79" t="s">
        <v>41</v>
      </c>
      <c r="K2" s="79" t="s">
        <v>42</v>
      </c>
      <c r="L2" s="79" t="s">
        <v>30</v>
      </c>
      <c r="M2" s="79" t="s">
        <v>3</v>
      </c>
      <c r="N2" s="79" t="s">
        <v>4</v>
      </c>
      <c r="O2" s="79" t="s">
        <v>5</v>
      </c>
      <c r="P2" s="39" t="s">
        <v>47</v>
      </c>
      <c r="Q2" s="80" t="s">
        <v>31</v>
      </c>
      <c r="R2" s="81" t="s">
        <v>32</v>
      </c>
      <c r="S2" s="82" t="s">
        <v>33</v>
      </c>
      <c r="T2" s="83" t="s">
        <v>34</v>
      </c>
      <c r="U2" s="84" t="s">
        <v>35</v>
      </c>
      <c r="V2" s="85" t="s">
        <v>36</v>
      </c>
      <c r="W2" s="91"/>
    </row>
    <row r="3" spans="1:23" s="32" customFormat="1" ht="25" customHeight="1" x14ac:dyDescent="0.35">
      <c r="A3" s="93" t="s">
        <v>994</v>
      </c>
      <c r="B3" s="30" t="s">
        <v>43</v>
      </c>
      <c r="C3" s="31">
        <f>D3+E3</f>
        <v>167</v>
      </c>
      <c r="D3" s="31">
        <f>COUNTIF(Crosswalk!$C:$C,"*[M]*")</f>
        <v>155</v>
      </c>
      <c r="E3" s="31">
        <f>COUNTIF(Crosswalk!$C:$C,"*[O]*")</f>
        <v>12</v>
      </c>
      <c r="F3" s="65">
        <f>25%/E3</f>
        <v>2.0833333333333332E-2</v>
      </c>
      <c r="G3" s="66">
        <f>COUNTIF(Crosswalk!$B:$B,"New Standard")/3</f>
        <v>167</v>
      </c>
      <c r="H3" s="66">
        <f>COUNTIF(Crosswalk!$B:$B,"Deleted Standard")/3</f>
        <v>0</v>
      </c>
      <c r="I3" s="66">
        <f>COUNTIF(Crosswalk!$B:$B,"Renumbered Standard")/3</f>
        <v>0</v>
      </c>
      <c r="J3" s="66">
        <f>COUNTIF(Crosswalk!$B:$B,"No Change")/3</f>
        <v>0</v>
      </c>
      <c r="K3" s="66">
        <f>COUNTIF(Crosswalk!$B:$B,"Guidance Updated")/3</f>
        <v>0</v>
      </c>
      <c r="L3" s="66">
        <f>COUNTIF(Crosswalk!$B:$B,"Minor Revision")/3</f>
        <v>0</v>
      </c>
      <c r="M3" s="66">
        <f>COUNTIF(Crosswalk!$B:$B,"Major Revision")/3</f>
        <v>0</v>
      </c>
      <c r="N3" s="66">
        <f>COUNTIF(Crosswalk!$B:$B,"Updated Tag")/3</f>
        <v>0</v>
      </c>
      <c r="O3" s="66">
        <f>COUNTIF(Crosswalk!$B:$B,"Changed Compliance Level")/3</f>
        <v>0</v>
      </c>
      <c r="P3" s="65">
        <f>SUM(G3:O3)-H3</f>
        <v>167</v>
      </c>
      <c r="Q3" s="31">
        <f>COUNTIF(Crosswalk!$C:$C,"*[TIME SENSITIVE]*")</f>
        <v>22</v>
      </c>
      <c r="R3" s="31">
        <f>COUNTIF(Crosswalk!$C:$C,"*[OBSERVABLE]*")</f>
        <v>7</v>
      </c>
      <c r="S3" s="31">
        <f>COUNTIF(Crosswalk!$C:$C,"*[EO]*")</f>
        <v>0</v>
      </c>
      <c r="T3" s="31">
        <f>COUNTIF(Crosswalk!$C:$C,"*[KSA]*")</f>
        <v>0</v>
      </c>
      <c r="U3" s="31">
        <f>COUNTIF(Crosswalk!$C:$C,"*[TRG]*")</f>
        <v>0</v>
      </c>
      <c r="V3" s="31">
        <f>COUNTIF(Crosswalk!$C:$C,"*[DT]*")</f>
        <v>0</v>
      </c>
      <c r="W3" s="88"/>
    </row>
    <row r="4" spans="1:23" s="34" customFormat="1" ht="25" customHeight="1" x14ac:dyDescent="0.35">
      <c r="A4" s="93" t="s">
        <v>994</v>
      </c>
      <c r="B4" s="29" t="s">
        <v>44</v>
      </c>
      <c r="C4" s="33">
        <f>D4+E4</f>
        <v>173</v>
      </c>
      <c r="D4" s="33">
        <f>COUNTIF(Crosswalk!$F:$F,"*[M]*")</f>
        <v>165</v>
      </c>
      <c r="E4" s="33">
        <f>COUNTIF(Crosswalk!$F:$F,"*[O]*")</f>
        <v>8</v>
      </c>
      <c r="F4" s="65">
        <f>25%/E4</f>
        <v>3.125E-2</v>
      </c>
      <c r="G4" s="67">
        <f>COUNTIF(Crosswalk!$D:$D,"New Standard")/3</f>
        <v>8</v>
      </c>
      <c r="H4" s="67">
        <f>COUNTIF(Crosswalk!$D:$D,"Deleted Standard")/3</f>
        <v>2</v>
      </c>
      <c r="I4" s="67">
        <f>COUNTIF(Crosswalk!$D:$D,"Renumbered Standard")/3</f>
        <v>1</v>
      </c>
      <c r="J4" s="67">
        <f>COUNTIF(Crosswalk!$D:$D,"No Change")/3</f>
        <v>59</v>
      </c>
      <c r="K4" s="67">
        <f>COUNTIF(Crosswalk!$D:$D,"Guidance Updated")/3</f>
        <v>11</v>
      </c>
      <c r="L4" s="67">
        <f>COUNTIF(Crosswalk!$D:$D,"Minor Revision")/3</f>
        <v>56</v>
      </c>
      <c r="M4" s="67">
        <f>COUNTIF(Crosswalk!$D:$D,"Major Revision")/3</f>
        <v>23</v>
      </c>
      <c r="N4" s="67">
        <f>COUNTIF(Crosswalk!$D:$D,"Updated Tag")/3</f>
        <v>11</v>
      </c>
      <c r="O4" s="67">
        <f>COUNTIF(Crosswalk!$D:$D,"Changed Compliance Level")/3</f>
        <v>4</v>
      </c>
      <c r="P4" s="65">
        <f>SUM(G4:O4)-H4</f>
        <v>173</v>
      </c>
      <c r="Q4" s="33">
        <f>COUNTIF(Crosswalk!$F:$F,"*[TS]*")</f>
        <v>26</v>
      </c>
      <c r="R4" s="33">
        <f>COUNTIF(Crosswalk!$F:$F,"*[OBS]*")</f>
        <v>7</v>
      </c>
      <c r="S4" s="33">
        <f>COUNTIF(Crosswalk!$F:$F,"*[EO]*")</f>
        <v>20</v>
      </c>
      <c r="T4" s="33">
        <f>COUNTIF(Crosswalk!$F:$F,"*[KSA]*")</f>
        <v>6</v>
      </c>
      <c r="U4" s="33">
        <f>COUNTIF(Crosswalk!$F:$F,"*[TRG]*")</f>
        <v>16</v>
      </c>
      <c r="V4" s="33">
        <f>COUNTIF(Crosswalk!$F:$F,"*[DT]*")</f>
        <v>10</v>
      </c>
      <c r="W4" s="89"/>
    </row>
    <row r="5" spans="1:23" s="5" customFormat="1" ht="25" customHeight="1" x14ac:dyDescent="0.35">
      <c r="A5" s="93" t="s">
        <v>994</v>
      </c>
      <c r="B5" s="36" t="s">
        <v>45</v>
      </c>
      <c r="C5" s="35">
        <f>D5+E5</f>
        <v>173</v>
      </c>
      <c r="D5" s="35">
        <f>COUNTIF(Crosswalk!$I:$I,"*[M]*")</f>
        <v>163</v>
      </c>
      <c r="E5" s="35">
        <f>COUNTIF(Crosswalk!$I:$I,"*[O]*")</f>
        <v>10</v>
      </c>
      <c r="F5" s="65">
        <f>25%/E5</f>
        <v>2.5000000000000001E-2</v>
      </c>
      <c r="G5" s="68">
        <f>COUNTIF(Crosswalk!$G:$G,"New Standard")/3</f>
        <v>0</v>
      </c>
      <c r="H5" s="68">
        <f>COUNTIF(Crosswalk!$G:$G,"Deleted Standard")/3</f>
        <v>0</v>
      </c>
      <c r="I5" s="68">
        <f>COUNTIF(Crosswalk!$G:$G,"Renumbered Standard")/3</f>
        <v>0</v>
      </c>
      <c r="J5" s="68">
        <f>COUNTIF(Crosswalk!$G:$G,"No Change")/3</f>
        <v>147</v>
      </c>
      <c r="K5" s="68">
        <f>COUNTIF(Crosswalk!$G:$G,"Guidance Updated")/3</f>
        <v>5</v>
      </c>
      <c r="L5" s="68">
        <f>COUNTIF(Crosswalk!$G:$G,"Minor Revision")/3</f>
        <v>7</v>
      </c>
      <c r="M5" s="68">
        <f>COUNTIF(Crosswalk!$G:$G,"Major Revision")/3</f>
        <v>4</v>
      </c>
      <c r="N5" s="68">
        <f>COUNTIF(Crosswalk!$G:$G,"Updated Tag")/3</f>
        <v>8</v>
      </c>
      <c r="O5" s="68">
        <f>COUNTIF(Crosswalk!$G:$G,"Changed Compliance Level")/3</f>
        <v>2</v>
      </c>
      <c r="P5" s="65">
        <f>SUM(G5:O5)-H5</f>
        <v>173</v>
      </c>
      <c r="Q5" s="35">
        <f>COUNTIF(Crosswalk!$I:$I,"*[TS]*")</f>
        <v>25</v>
      </c>
      <c r="R5" s="35">
        <f>COUNTIF(Crosswalk!$I:$I,"*[OBS]*")</f>
        <v>7</v>
      </c>
      <c r="S5" s="35">
        <f>COUNTIF(Crosswalk!$I:$I,"*[EO]*")</f>
        <v>0</v>
      </c>
      <c r="T5" s="35">
        <f>COUNTIF(Crosswalk!$I:$I,"*[KSA]*")</f>
        <v>6</v>
      </c>
      <c r="U5" s="35">
        <f>COUNTIF(Crosswalk!$I:$I,"*[TRG]*")</f>
        <v>16</v>
      </c>
      <c r="V5" s="35">
        <f>COUNTIF(Crosswalk!$I:$I,"*[DT]*")</f>
        <v>10</v>
      </c>
      <c r="W5" s="90"/>
    </row>
    <row r="6" spans="1:23" s="5" customFormat="1" ht="25" hidden="1" customHeight="1" x14ac:dyDescent="0.35">
      <c r="A6" s="93" t="s">
        <v>995</v>
      </c>
      <c r="B6" s="38" t="s">
        <v>46</v>
      </c>
      <c r="C6" s="37">
        <f>D6+E6</f>
        <v>178</v>
      </c>
      <c r="D6" s="37">
        <f>COUNTIF(Crosswalk!$L:$L,"*[M]*")</f>
        <v>168</v>
      </c>
      <c r="E6" s="37">
        <f>COUNTIF(Crosswalk!$L:$L,"*[O]*")</f>
        <v>10</v>
      </c>
      <c r="F6" s="65">
        <f>25%/E6</f>
        <v>2.5000000000000001E-2</v>
      </c>
      <c r="G6" s="69">
        <f>COUNTIF(Crosswalk!$J:$J,"New Standard")/3</f>
        <v>5</v>
      </c>
      <c r="H6" s="69">
        <f>COUNTIF(Crosswalk!$J:$J,"Deleted Standard")/3</f>
        <v>0</v>
      </c>
      <c r="I6" s="69">
        <f>COUNTIF(Crosswalk!$J:$J,"Renumbered Standard")/3</f>
        <v>0</v>
      </c>
      <c r="J6" s="69">
        <f>COUNTIF(Crosswalk!$J:$J,"No Change")/3</f>
        <v>154</v>
      </c>
      <c r="K6" s="69">
        <f>COUNTIF(Crosswalk!$J:$J,"Guidance Updated")/3</f>
        <v>4</v>
      </c>
      <c r="L6" s="69">
        <f>COUNTIF(Crosswalk!$J:$J,"Minor Revision")/3</f>
        <v>13</v>
      </c>
      <c r="M6" s="69">
        <f>COUNTIF(Crosswalk!$J:$J,"Major Revision")/3</f>
        <v>2</v>
      </c>
      <c r="N6" s="69">
        <f>COUNTIF(Crosswalk!$J:$J,"Updated Tag")/3</f>
        <v>0</v>
      </c>
      <c r="O6" s="69">
        <f>COUNTIF(Crosswalk!$J:$J,"Changed Compliance Level")/3</f>
        <v>0</v>
      </c>
      <c r="P6" s="65">
        <f>SUM(G6:O6)-H6</f>
        <v>178</v>
      </c>
      <c r="Q6" s="37">
        <f>COUNTIF(Crosswalk!$L:$L,"*[TS]*")</f>
        <v>25</v>
      </c>
      <c r="R6" s="37">
        <f>COUNTIF(Crosswalk!$L:$L,"*[OBS]*")</f>
        <v>7</v>
      </c>
      <c r="S6" s="37">
        <f>COUNTIF(Crosswalk!$L:$L,"*[EO]*")</f>
        <v>0</v>
      </c>
      <c r="T6" s="37">
        <f>COUNTIF(Crosswalk!$L:$L,"*[KSA]*")</f>
        <v>6</v>
      </c>
      <c r="U6" s="37">
        <f>COUNTIF(Crosswalk!$L:$L,"*[TRG]*")</f>
        <v>17</v>
      </c>
      <c r="V6" s="37">
        <f>COUNTIF(Crosswalk!$L:$L,"*[DT]*")</f>
        <v>10</v>
      </c>
      <c r="W6" s="90"/>
    </row>
  </sheetData>
  <sheetProtection algorithmName="SHA-512" hashValue="lsRTiKpp5OOuRcKuUuv9fm7QebgrRJ/Qr2lQOBS2jbSbnwJ3hBX3dvbpqPwgC83lhPw89X1TRA814p7lJc3h6Q==" saltValue="WOd9UGXa4qLDRH3oF+d6Dw==" spinCount="100000" sheet="1" objects="1" scenarios="1"/>
  <mergeCells count="1">
    <mergeCell ref="A1:W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6F53-B4C7-429A-9448-290E68B2839B}">
  <dimension ref="A1:A9"/>
  <sheetViews>
    <sheetView workbookViewId="0">
      <selection activeCell="D33" sqref="D33"/>
    </sheetView>
  </sheetViews>
  <sheetFormatPr defaultRowHeight="14.5" x14ac:dyDescent="0.35"/>
  <cols>
    <col min="1" max="1" width="26.6328125" customWidth="1"/>
  </cols>
  <sheetData>
    <row r="1" spans="1:1" x14ac:dyDescent="0.35">
      <c r="A1" s="2" t="s">
        <v>5</v>
      </c>
    </row>
    <row r="2" spans="1:1" x14ac:dyDescent="0.35">
      <c r="A2" s="2" t="s">
        <v>7</v>
      </c>
    </row>
    <row r="3" spans="1:1" x14ac:dyDescent="0.35">
      <c r="A3" s="2" t="s">
        <v>1</v>
      </c>
    </row>
    <row r="4" spans="1:1" x14ac:dyDescent="0.35">
      <c r="A4" s="2" t="s">
        <v>3</v>
      </c>
    </row>
    <row r="5" spans="1:1" x14ac:dyDescent="0.35">
      <c r="A5" s="2" t="s">
        <v>2</v>
      </c>
    </row>
    <row r="6" spans="1:1" x14ac:dyDescent="0.35">
      <c r="A6" s="2" t="s">
        <v>6</v>
      </c>
    </row>
    <row r="7" spans="1:1" x14ac:dyDescent="0.35">
      <c r="A7" s="2" t="s">
        <v>0</v>
      </c>
    </row>
    <row r="8" spans="1:1" x14ac:dyDescent="0.35">
      <c r="A8" s="2" t="s">
        <v>8</v>
      </c>
    </row>
    <row r="9" spans="1:1" x14ac:dyDescent="0.35">
      <c r="A9" s="2" t="s">
        <v>4</v>
      </c>
    </row>
  </sheetData>
  <sortState xmlns:xlrd2="http://schemas.microsoft.com/office/spreadsheetml/2017/richdata2" ref="A1:A9">
    <sortCondition ref="A1: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Crosswalk</vt:lpstr>
      <vt:lpstr>Titles</vt:lpstr>
      <vt:lpstr>Dashboard</vt:lpstr>
      <vt:lpstr>List</vt:lpstr>
      <vt:lpstr>Titles!_Hlk101769951</vt:lpstr>
      <vt:lpstr>Titles!_Hlk103144911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Hooper, Suellyn L</dc:creator>
  <cp:lastModifiedBy>Hooper, Suellyn L</cp:lastModifiedBy>
  <dcterms:created xsi:type="dcterms:W3CDTF">2026-05-06T12:49:06Z</dcterms:created>
  <dcterms:modified xsi:type="dcterms:W3CDTF">2026-05-29T14:59:14Z</dcterms:modified>
</cp:coreProperties>
</file>